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F13" i="1"/>
  <c r="E13" i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</calcChain>
</file>

<file path=xl/sharedStrings.xml><?xml version="1.0" encoding="utf-8"?>
<sst xmlns="http://schemas.openxmlformats.org/spreadsheetml/2006/main" count="43" uniqueCount="37">
  <si>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</si>
  <si>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</si>
  <si>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</si>
  <si>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</si>
  <si>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</si>
  <si>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</si>
  <si>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</si>
  <si>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</si>
  <si>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</si>
  <si>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</si>
  <si>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</si>
  <si>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</si>
  <si>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</si>
  <si>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</si>
  <si>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</si>
  <si>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</si>
  <si>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</si>
  <si>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</si>
  <si>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</si>
  <si>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</si>
  <si>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</si>
  <si>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</si>
  <si>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</si>
  <si>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</si>
  <si>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</si>
  <si>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</si>
  <si>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</si>
  <si>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</si>
  <si>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</si>
  <si>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MAGELLAN</t>
    <phoneticPr fontId="3"/>
  </si>
  <si>
    <t>SMC COLUMBUS</t>
    <phoneticPr fontId="3"/>
  </si>
  <si>
    <t>2538W</t>
  </si>
  <si>
    <t>2539W</t>
  </si>
  <si>
    <t>2541W</t>
  </si>
  <si>
    <t>2542W</t>
  </si>
  <si>
    <t>2543W</t>
  </si>
  <si>
    <t>2544W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</si>
</sst>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179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</cellXfs>
  <cellStyles count="17">
    <cellStyle name="date_style" xfId="9"/>
    <cellStyle name="Normal_1" xfId="13"/>
    <cellStyle name="標準" xfId="0" builtinId="0"/>
    <cellStyle name="標準 10 2 3" xfId="12"/>
    <cellStyle name="標準 10 2 3 2 2 2" xfId="11"/>
    <cellStyle name="標準 18 2" xfId="16"/>
    <cellStyle name="標準 2" xfId="1"/>
    <cellStyle name="標準 2 2" xfId="10"/>
    <cellStyle name="標準 3" xfId="8"/>
    <cellStyle name="標準 3 13 2" xfId="14"/>
    <cellStyle name="標準 3 2 9" xfId="15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759835</xdr:colOff>
      <xdr:row>17</xdr:row>
      <xdr:rowOff>102396</xdr:rowOff>
    </xdr:from>
    <xdr:ext cx="3431165" cy="1362681"/>
    <xdr:sp macro="" textlink="">
      <xdr:nvSpPr>
        <xdr:cNvPr id="13" name="テキスト ボックス 12"/>
        <xdr:cNvSpPr txBox="1"/>
      </xdr:nvSpPr>
      <xdr:spPr>
        <a:xfrm>
          <a:off x="759835" y="10562578"/>
          <a:ext cx="3431165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1591102</xdr:colOff>
      <xdr:row>16</xdr:row>
      <xdr:rowOff>305233</xdr:rowOff>
    </xdr:from>
    <xdr:to>
      <xdr:col>11</xdr:col>
      <xdr:colOff>186169</xdr:colOff>
      <xdr:row>20</xdr:row>
      <xdr:rowOff>311727</xdr:rowOff>
    </xdr:to>
    <xdr:grpSp>
      <xdr:nvGrpSpPr>
        <xdr:cNvPr id="15" name="グループ化 14"/>
        <xdr:cNvGrpSpPr/>
      </xdr:nvGrpSpPr>
      <xdr:grpSpPr>
        <a:xfrm>
          <a:off x="5937966" y="10141960"/>
          <a:ext cx="9488203" cy="2327131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55" zoomScaleNormal="40" zoomScaleSheetLayoutView="55" zoomScalePageLayoutView="40" workbookViewId="0">
      <selection activeCell="N11" sqref="N11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2" t="s">
        <v>16</v>
      </c>
      <c r="O1" s="62"/>
      <c r="P1" s="62"/>
      <c r="Q1" s="62"/>
      <c r="R1" s="62"/>
      <c r="S1" s="62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63">
        <v>45917</v>
      </c>
      <c r="S3" s="63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63"/>
      <c r="L4" s="63"/>
      <c r="M4" s="16"/>
      <c r="O4" s="16"/>
      <c r="P4" s="16"/>
      <c r="Q4" s="64"/>
      <c r="R4" s="64"/>
    </row>
    <row r="5" spans="1:23" s="17" customFormat="1" ht="37.5" customHeight="1" x14ac:dyDescent="0.15">
      <c r="A5" s="65" t="s">
        <v>3</v>
      </c>
      <c r="B5" s="68" t="s">
        <v>4</v>
      </c>
      <c r="C5" s="68" t="s">
        <v>5</v>
      </c>
      <c r="D5" s="68"/>
      <c r="E5" s="68"/>
      <c r="F5" s="68"/>
      <c r="G5" s="71" t="s">
        <v>6</v>
      </c>
      <c r="H5" s="71"/>
      <c r="I5" s="68" t="s">
        <v>7</v>
      </c>
      <c r="J5" s="68"/>
      <c r="K5" s="71" t="s">
        <v>6</v>
      </c>
      <c r="L5" s="72"/>
      <c r="O5" s="73"/>
      <c r="P5" s="73"/>
      <c r="Q5" s="32"/>
      <c r="R5" s="73"/>
      <c r="S5" s="73"/>
    </row>
    <row r="6" spans="1:23" s="17" customFormat="1" ht="37.5" customHeight="1" x14ac:dyDescent="0.15">
      <c r="A6" s="66"/>
      <c r="B6" s="69"/>
      <c r="C6" s="74" t="s">
        <v>8</v>
      </c>
      <c r="D6" s="74"/>
      <c r="E6" s="74" t="s">
        <v>9</v>
      </c>
      <c r="F6" s="74"/>
      <c r="G6" s="74" t="s">
        <v>28</v>
      </c>
      <c r="H6" s="74"/>
      <c r="I6" s="74" t="s">
        <v>8</v>
      </c>
      <c r="J6" s="74"/>
      <c r="K6" s="75" t="s">
        <v>10</v>
      </c>
      <c r="L6" s="76"/>
      <c r="O6" s="77"/>
      <c r="P6" s="77"/>
      <c r="Q6" s="32"/>
      <c r="R6" s="73"/>
      <c r="S6" s="73"/>
    </row>
    <row r="7" spans="1:23" s="17" customFormat="1" ht="37.5" customHeight="1" x14ac:dyDescent="0.15">
      <c r="A7" s="66"/>
      <c r="B7" s="69"/>
      <c r="C7" s="74"/>
      <c r="D7" s="74"/>
      <c r="E7" s="74"/>
      <c r="F7" s="74"/>
      <c r="G7" s="74"/>
      <c r="H7" s="74"/>
      <c r="I7" s="74"/>
      <c r="J7" s="74"/>
      <c r="K7" s="75"/>
      <c r="L7" s="76"/>
      <c r="O7" s="73"/>
      <c r="P7" s="73"/>
      <c r="Q7" s="32"/>
      <c r="R7" s="73"/>
      <c r="S7" s="73"/>
    </row>
    <row r="8" spans="1:23" s="17" customFormat="1" ht="37.5" customHeight="1" x14ac:dyDescent="0.15">
      <c r="A8" s="66"/>
      <c r="B8" s="69"/>
      <c r="C8" s="74"/>
      <c r="D8" s="74"/>
      <c r="E8" s="74"/>
      <c r="F8" s="74"/>
      <c r="G8" s="74"/>
      <c r="H8" s="74"/>
      <c r="I8" s="74"/>
      <c r="J8" s="74"/>
      <c r="K8" s="75"/>
      <c r="L8" s="76"/>
      <c r="O8" s="32"/>
      <c r="P8" s="32"/>
      <c r="Q8" s="32"/>
      <c r="R8" s="32"/>
      <c r="S8" s="32"/>
    </row>
    <row r="9" spans="1:23" s="17" customFormat="1" ht="37.5" customHeight="1" x14ac:dyDescent="0.15">
      <c r="A9" s="67"/>
      <c r="B9" s="70"/>
      <c r="C9" s="23"/>
      <c r="D9" s="23"/>
      <c r="E9" s="23"/>
      <c r="F9" s="23"/>
      <c r="G9" s="78"/>
      <c r="H9" s="78"/>
      <c r="I9" s="79" t="s">
        <v>11</v>
      </c>
      <c r="J9" s="79"/>
      <c r="K9" s="80" t="s">
        <v>12</v>
      </c>
      <c r="L9" s="81"/>
      <c r="O9" s="73"/>
      <c r="P9" s="73"/>
      <c r="Q9" s="32"/>
      <c r="R9" s="73"/>
      <c r="S9" s="73"/>
    </row>
    <row r="10" spans="1:23" s="17" customFormat="1" ht="48.75" customHeight="1" x14ac:dyDescent="0.15">
      <c r="A10" s="60" t="s">
        <v>30</v>
      </c>
      <c r="B10" s="61" t="s">
        <v>31</v>
      </c>
      <c r="C10" s="58">
        <f t="shared" ref="C10:C15" si="0">E10-1</f>
        <v>45918</v>
      </c>
      <c r="D10" s="61" t="str">
        <f t="shared" ref="D10:D15" si="1">TEXT(C10,"aaa")</f>
        <v>木</v>
      </c>
      <c r="E10" s="58">
        <f t="shared" ref="E10:E15" si="2">I10-4</f>
        <v>45919</v>
      </c>
      <c r="F10" s="61" t="str">
        <f t="shared" ref="F10:F15" si="3">TEXT(E10,"aaa")</f>
        <v>金</v>
      </c>
      <c r="G10" s="58">
        <f t="shared" ref="G10:G15" si="4">I10</f>
        <v>45923</v>
      </c>
      <c r="H10" s="61" t="str">
        <f t="shared" ref="H10:H15" si="5">TEXT(G10,"aaa")</f>
        <v>火</v>
      </c>
      <c r="I10" s="58">
        <v>45923</v>
      </c>
      <c r="J10" s="61" t="str">
        <f t="shared" ref="J10:J15" si="6">TEXT(I10,"aaa")</f>
        <v>火</v>
      </c>
      <c r="K10" s="57">
        <f t="shared" ref="K10:K15" si="7">I10+3</f>
        <v>45926</v>
      </c>
      <c r="L10" s="59" t="str">
        <f t="shared" ref="L10:L15" si="8"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29</v>
      </c>
      <c r="B11" s="34" t="s">
        <v>32</v>
      </c>
      <c r="C11" s="35">
        <f t="shared" si="0"/>
        <v>45925</v>
      </c>
      <c r="D11" s="34" t="str">
        <f t="shared" si="1"/>
        <v>木</v>
      </c>
      <c r="E11" s="35">
        <f t="shared" si="2"/>
        <v>45926</v>
      </c>
      <c r="F11" s="34" t="str">
        <f t="shared" si="3"/>
        <v>金</v>
      </c>
      <c r="G11" s="35">
        <f t="shared" si="4"/>
        <v>45930</v>
      </c>
      <c r="H11" s="34" t="str">
        <f t="shared" si="5"/>
        <v>火</v>
      </c>
      <c r="I11" s="35">
        <v>45930</v>
      </c>
      <c r="J11" s="34" t="str">
        <f t="shared" si="6"/>
        <v>火</v>
      </c>
      <c r="K11" s="36">
        <f t="shared" si="7"/>
        <v>45933</v>
      </c>
      <c r="L11" s="37" t="str">
        <f t="shared" si="8"/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3" t="s">
        <v>30</v>
      </c>
      <c r="B12" s="34" t="s">
        <v>33</v>
      </c>
      <c r="C12" s="35">
        <f t="shared" si="0"/>
        <v>45932</v>
      </c>
      <c r="D12" s="34" t="str">
        <f t="shared" si="1"/>
        <v>木</v>
      </c>
      <c r="E12" s="35">
        <f t="shared" si="2"/>
        <v>45933</v>
      </c>
      <c r="F12" s="34" t="str">
        <f t="shared" si="3"/>
        <v>金</v>
      </c>
      <c r="G12" s="35">
        <f t="shared" si="4"/>
        <v>45937</v>
      </c>
      <c r="H12" s="34" t="str">
        <f t="shared" si="5"/>
        <v>火</v>
      </c>
      <c r="I12" s="35">
        <v>45937</v>
      </c>
      <c r="J12" s="34" t="str">
        <f t="shared" si="6"/>
        <v>火</v>
      </c>
      <c r="K12" s="36">
        <f t="shared" si="7"/>
        <v>45940</v>
      </c>
      <c r="L12" s="37" t="str">
        <f t="shared" si="8"/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33" t="s">
        <v>29</v>
      </c>
      <c r="B13" s="34" t="s">
        <v>34</v>
      </c>
      <c r="C13" s="35">
        <f t="shared" si="0"/>
        <v>45939</v>
      </c>
      <c r="D13" s="34" t="str">
        <f t="shared" si="1"/>
        <v>木</v>
      </c>
      <c r="E13" s="35">
        <f t="shared" si="2"/>
        <v>45940</v>
      </c>
      <c r="F13" s="34" t="str">
        <f t="shared" si="3"/>
        <v>金</v>
      </c>
      <c r="G13" s="35">
        <f t="shared" si="4"/>
        <v>45944</v>
      </c>
      <c r="H13" s="34" t="str">
        <f t="shared" si="5"/>
        <v>火</v>
      </c>
      <c r="I13" s="35">
        <v>45944</v>
      </c>
      <c r="J13" s="34" t="str">
        <f t="shared" si="6"/>
        <v>火</v>
      </c>
      <c r="K13" s="36">
        <f t="shared" si="7"/>
        <v>45947</v>
      </c>
      <c r="L13" s="37" t="str">
        <f t="shared" si="8"/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33" t="s">
        <v>30</v>
      </c>
      <c r="B14" s="34" t="s">
        <v>35</v>
      </c>
      <c r="C14" s="35">
        <f t="shared" si="0"/>
        <v>45946</v>
      </c>
      <c r="D14" s="34" t="str">
        <f t="shared" si="1"/>
        <v>木</v>
      </c>
      <c r="E14" s="35">
        <f t="shared" si="2"/>
        <v>45947</v>
      </c>
      <c r="F14" s="34" t="str">
        <f t="shared" si="3"/>
        <v>金</v>
      </c>
      <c r="G14" s="35">
        <f t="shared" si="4"/>
        <v>45951</v>
      </c>
      <c r="H14" s="34" t="str">
        <f t="shared" si="5"/>
        <v>火</v>
      </c>
      <c r="I14" s="35">
        <v>45951</v>
      </c>
      <c r="J14" s="34" t="str">
        <f t="shared" si="6"/>
        <v>火</v>
      </c>
      <c r="K14" s="36">
        <f t="shared" si="7"/>
        <v>45954</v>
      </c>
      <c r="L14" s="37" t="str">
        <f t="shared" si="8"/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A15" s="38" t="s">
        <v>29</v>
      </c>
      <c r="B15" s="39" t="s">
        <v>36</v>
      </c>
      <c r="C15" s="40">
        <f t="shared" si="0"/>
        <v>45953</v>
      </c>
      <c r="D15" s="39" t="str">
        <f t="shared" si="1"/>
        <v>木</v>
      </c>
      <c r="E15" s="40">
        <f t="shared" si="2"/>
        <v>45954</v>
      </c>
      <c r="F15" s="39" t="str">
        <f t="shared" si="3"/>
        <v>金</v>
      </c>
      <c r="G15" s="40">
        <f t="shared" si="4"/>
        <v>45958</v>
      </c>
      <c r="H15" s="39" t="str">
        <f t="shared" si="5"/>
        <v>火</v>
      </c>
      <c r="I15" s="40">
        <v>45958</v>
      </c>
      <c r="J15" s="39" t="str">
        <f t="shared" si="6"/>
        <v>火</v>
      </c>
      <c r="K15" s="41">
        <f t="shared" si="7"/>
        <v>45961</v>
      </c>
      <c r="L15" s="42" t="str">
        <f t="shared" si="8"/>
        <v>金</v>
      </c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A16" s="27"/>
      <c r="B16" s="28"/>
      <c r="C16" s="29"/>
      <c r="D16" s="28"/>
      <c r="E16" s="29"/>
      <c r="F16" s="28"/>
      <c r="G16" s="29"/>
      <c r="H16" s="28"/>
      <c r="I16" s="29"/>
      <c r="J16" s="28"/>
      <c r="K16" s="30"/>
      <c r="L16" s="31"/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102" t="s">
        <v>14</v>
      </c>
      <c r="C22" s="103"/>
      <c r="D22" s="104"/>
      <c r="E22" s="102" t="s">
        <v>15</v>
      </c>
      <c r="F22" s="103"/>
      <c r="G22" s="103"/>
      <c r="H22" s="103"/>
      <c r="I22" s="103"/>
      <c r="J22" s="103"/>
      <c r="K22" s="103"/>
      <c r="L22" s="103"/>
      <c r="M22" s="104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105" t="s">
        <v>26</v>
      </c>
      <c r="B23" s="106" t="s">
        <v>18</v>
      </c>
      <c r="C23" s="107"/>
      <c r="D23" s="107"/>
      <c r="E23" s="43" t="s">
        <v>19</v>
      </c>
      <c r="F23" s="44"/>
      <c r="G23" s="44"/>
      <c r="H23" s="45"/>
      <c r="I23" s="46"/>
      <c r="J23" s="45"/>
      <c r="K23" s="46"/>
      <c r="L23" s="108" t="s">
        <v>25</v>
      </c>
      <c r="M23" s="109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84"/>
      <c r="B24" s="91"/>
      <c r="C24" s="92"/>
      <c r="D24" s="92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82" t="s">
        <v>27</v>
      </c>
      <c r="B25" s="85" t="s">
        <v>21</v>
      </c>
      <c r="C25" s="86"/>
      <c r="D25" s="87"/>
      <c r="E25" s="53" t="s">
        <v>22</v>
      </c>
      <c r="F25" s="54"/>
      <c r="G25" s="54"/>
      <c r="H25" s="55"/>
      <c r="I25" s="56"/>
      <c r="J25" s="55"/>
      <c r="K25" s="56"/>
      <c r="L25" s="94" t="s">
        <v>24</v>
      </c>
      <c r="M25" s="95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83"/>
      <c r="B26" s="88"/>
      <c r="C26" s="89"/>
      <c r="D26" s="90"/>
      <c r="E26" s="96" t="s">
        <v>23</v>
      </c>
      <c r="F26" s="97"/>
      <c r="G26" s="97"/>
      <c r="H26" s="97"/>
      <c r="I26" s="97"/>
      <c r="J26" s="97"/>
      <c r="K26" s="97"/>
      <c r="L26" s="97"/>
      <c r="M26" s="98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84"/>
      <c r="B27" s="91"/>
      <c r="C27" s="92"/>
      <c r="D27" s="93"/>
      <c r="E27" s="99"/>
      <c r="F27" s="100"/>
      <c r="G27" s="100"/>
      <c r="H27" s="100"/>
      <c r="I27" s="100"/>
      <c r="J27" s="100"/>
      <c r="K27" s="100"/>
      <c r="L27" s="100"/>
      <c r="M27" s="101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  <mergeCell ref="G9:H9"/>
    <mergeCell ref="I9:J9"/>
    <mergeCell ref="K9:L9"/>
    <mergeCell ref="O9:P9"/>
    <mergeCell ref="R9:S9"/>
    <mergeCell ref="K6:L8"/>
    <mergeCell ref="O6:P6"/>
    <mergeCell ref="R6:S6"/>
    <mergeCell ref="O7:P7"/>
    <mergeCell ref="R7:S7"/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2025-09-17T06:47:35Z</dcterms:modified>
</cp:coreProperties>
</file>