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H16" i="2"/>
  <c r="G16" i="2"/>
  <c r="E16" i="2"/>
  <c r="F16" i="2" s="1"/>
  <c r="C16" i="2"/>
  <c r="D16" i="2" s="1"/>
  <c r="K15" i="2"/>
  <c r="L15" i="2" s="1"/>
  <c r="J15" i="2"/>
  <c r="G15" i="2"/>
  <c r="H15" i="2" s="1"/>
  <c r="E15" i="2"/>
  <c r="F15" i="2" s="1"/>
  <c r="F14" i="2"/>
  <c r="C15" i="2" l="1"/>
  <c r="D15" i="2" s="1"/>
  <c r="C14" i="2"/>
  <c r="D14" i="2" s="1"/>
  <c r="E13" i="2"/>
  <c r="C13" i="2"/>
  <c r="D13" i="2" s="1"/>
  <c r="K11" i="2"/>
  <c r="L11" i="2" s="1"/>
  <c r="J11" i="2"/>
  <c r="G11" i="2"/>
  <c r="H11" i="2" s="1"/>
  <c r="F11" i="2"/>
  <c r="C11" i="2"/>
  <c r="D11" i="2" s="1"/>
  <c r="K10" i="2"/>
  <c r="L10" i="2" s="1"/>
  <c r="J10" i="2"/>
  <c r="H10" i="2"/>
  <c r="G10" i="2"/>
  <c r="F10" i="2"/>
  <c r="C10" i="2"/>
  <c r="D10" i="2" s="1"/>
  <c r="K12" i="2" l="1"/>
  <c r="L12" i="2" s="1"/>
  <c r="J12" i="2"/>
  <c r="G12" i="2"/>
  <c r="H12" i="2" s="1"/>
  <c r="E12" i="2"/>
  <c r="F12" i="2" s="1"/>
  <c r="C12" i="2"/>
  <c r="D12" i="2" s="1"/>
  <c r="K14" i="2" l="1"/>
  <c r="L14" i="2" s="1"/>
  <c r="J14" i="2"/>
  <c r="G14" i="2"/>
  <c r="H14" i="2" s="1"/>
  <c r="F13" i="2" l="1"/>
  <c r="K13" i="2"/>
  <c r="G13" i="2" l="1"/>
  <c r="H13" i="2" s="1"/>
  <c r="J13" i="2"/>
  <c r="L13" i="2"/>
</calcChain>
</file>

<file path=xl/sharedStrings.xml><?xml version="1.0" encoding="utf-8"?>
<sst xmlns="http://schemas.openxmlformats.org/spreadsheetml/2006/main" count="44" uniqueCount="40">
  <si>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</si>
  <si>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</si>
  <si>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</si>
  <si>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</si>
  <si>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</si>
  <si>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</si>
  <si>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</si>
  <si>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</si>
  <si>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</si>
  <si>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</si>
  <si>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</si>
  <si>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</si>
  <si>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</si>
  <si>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</si>
  <si>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</si>
  <si>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</si>
  <si>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</si>
  <si>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</si>
  <si>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</si>
  <si>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</si>
  <si>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</si>
  <si>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</si>
  <si>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</si>
  <si>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</si>
  <si>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</si>
  <si>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</si>
  <si>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</si>
  <si>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</si>
  <si>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079W</t>
    <phoneticPr fontId="6"/>
  </si>
  <si>
    <t>098W</t>
    <phoneticPr fontId="6"/>
  </si>
  <si>
    <t>★NYK OCEANUS</t>
    <phoneticPr fontId="6"/>
  </si>
  <si>
    <t>★ONE HANNOVER</t>
    <phoneticPr fontId="6"/>
  </si>
  <si>
    <t>ONE HUMBER</t>
    <phoneticPr fontId="6"/>
  </si>
  <si>
    <t>100W</t>
    <phoneticPr fontId="6"/>
  </si>
  <si>
    <t>ONE HAMMERSMITH</t>
    <phoneticPr fontId="6"/>
  </si>
  <si>
    <t>087W</t>
    <phoneticPr fontId="6"/>
  </si>
  <si>
    <t>TO BE ANNOUNCED</t>
    <phoneticPr fontId="6"/>
  </si>
  <si>
    <t>NYK VEGA</t>
    <phoneticPr fontId="6"/>
  </si>
  <si>
    <t>084W</t>
    <phoneticPr fontId="6"/>
  </si>
  <si>
    <t>★NYK VIRGO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</si>
</sst>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9" fillId="0" borderId="18" xfId="0" applyFont="1" applyBorder="1">
      <alignment vertical="center"/>
    </xf>
    <xf numFmtId="0" fontId="25" fillId="0" borderId="19" xfId="1" applyFont="1" applyFill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178" fontId="26" fillId="0" borderId="20" xfId="1" applyNumberFormat="1" applyFont="1" applyFill="1" applyBorder="1" applyAlignment="1" applyProtection="1">
      <alignment horizontal="center" vertical="center"/>
      <protection locked="0"/>
    </xf>
    <xf numFmtId="178" fontId="51" fillId="0" borderId="22" xfId="1" applyNumberFormat="1" applyFont="1" applyFill="1" applyBorder="1" applyAlignment="1" applyProtection="1">
      <alignment horizontal="center" vertical="center"/>
      <protection locked="0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  <xf numFmtId="178" fontId="51" fillId="0" borderId="19" xfId="1" applyNumberFormat="1" applyFont="1" applyFill="1" applyBorder="1" applyAlignment="1" applyProtection="1">
      <alignment horizontal="center" vertical="center"/>
      <protection locked="0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706439</xdr:colOff>
      <xdr:row>16</xdr:row>
      <xdr:rowOff>718227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06439" y="12981665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1262063</xdr:colOff>
      <xdr:row>16</xdr:row>
      <xdr:rowOff>214313</xdr:rowOff>
    </xdr:from>
    <xdr:to>
      <xdr:col>10</xdr:col>
      <xdr:colOff>1104726</xdr:colOff>
      <xdr:row>20</xdr:row>
      <xdr:rowOff>476251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12477751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L17" sqref="L17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0" t="s">
        <v>4</v>
      </c>
      <c r="N1" s="80"/>
      <c r="O1" s="80"/>
      <c r="P1" s="80"/>
      <c r="Q1" s="80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81"/>
      <c r="B3" s="81"/>
      <c r="C3" s="81"/>
      <c r="D3" s="18"/>
      <c r="E3" s="6"/>
      <c r="F3" s="6"/>
      <c r="I3" s="6"/>
      <c r="J3" s="6"/>
      <c r="K3" s="6"/>
      <c r="L3" s="6"/>
      <c r="O3" s="16" t="s">
        <v>5</v>
      </c>
      <c r="P3" s="35">
        <v>45905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82" t="s">
        <v>7</v>
      </c>
      <c r="B5" s="85" t="s">
        <v>0</v>
      </c>
      <c r="C5" s="85" t="s">
        <v>1</v>
      </c>
      <c r="D5" s="85"/>
      <c r="E5" s="85"/>
      <c r="F5" s="85"/>
      <c r="G5" s="88" t="s">
        <v>8</v>
      </c>
      <c r="H5" s="88"/>
      <c r="I5" s="85" t="s">
        <v>9</v>
      </c>
      <c r="J5" s="85"/>
      <c r="K5" s="88" t="s">
        <v>8</v>
      </c>
      <c r="L5" s="89"/>
      <c r="N5" s="17"/>
      <c r="O5" s="17"/>
      <c r="P5" s="79"/>
      <c r="Q5" s="79"/>
    </row>
    <row r="6" spans="1:22" s="10" customFormat="1" ht="48.75" customHeight="1">
      <c r="A6" s="83"/>
      <c r="B6" s="86"/>
      <c r="C6" s="90" t="s">
        <v>10</v>
      </c>
      <c r="D6" s="90"/>
      <c r="E6" s="90" t="s">
        <v>11</v>
      </c>
      <c r="F6" s="90"/>
      <c r="G6" s="90" t="s">
        <v>11</v>
      </c>
      <c r="H6" s="90"/>
      <c r="I6" s="90" t="s">
        <v>11</v>
      </c>
      <c r="J6" s="90"/>
      <c r="K6" s="71" t="s">
        <v>16</v>
      </c>
      <c r="L6" s="72"/>
      <c r="N6" s="11"/>
      <c r="O6" s="17"/>
      <c r="P6" s="79"/>
      <c r="Q6" s="79"/>
    </row>
    <row r="7" spans="1:22" s="10" customFormat="1" ht="48.75" customHeight="1">
      <c r="A7" s="83"/>
      <c r="B7" s="86"/>
      <c r="C7" s="90"/>
      <c r="D7" s="90"/>
      <c r="E7" s="90"/>
      <c r="F7" s="90"/>
      <c r="G7" s="90"/>
      <c r="H7" s="90"/>
      <c r="I7" s="90"/>
      <c r="J7" s="90"/>
      <c r="K7" s="71"/>
      <c r="L7" s="72"/>
      <c r="N7" s="17"/>
      <c r="O7" s="17"/>
      <c r="P7" s="79"/>
      <c r="Q7" s="79"/>
    </row>
    <row r="8" spans="1:22" s="10" customFormat="1" ht="48.75" customHeight="1">
      <c r="A8" s="83"/>
      <c r="B8" s="86"/>
      <c r="C8" s="90"/>
      <c r="D8" s="90"/>
      <c r="E8" s="90"/>
      <c r="F8" s="90"/>
      <c r="G8" s="90"/>
      <c r="H8" s="90"/>
      <c r="I8" s="90"/>
      <c r="J8" s="90"/>
      <c r="K8" s="71"/>
      <c r="L8" s="72"/>
      <c r="N8" s="17"/>
      <c r="O8" s="17"/>
      <c r="P8" s="17"/>
      <c r="Q8" s="17"/>
    </row>
    <row r="9" spans="1:22" s="10" customFormat="1" ht="48.75" customHeight="1">
      <c r="A9" s="84"/>
      <c r="B9" s="87"/>
      <c r="C9" s="45"/>
      <c r="D9" s="45"/>
      <c r="E9" s="45"/>
      <c r="F9" s="45"/>
      <c r="G9" s="70"/>
      <c r="H9" s="70"/>
      <c r="I9" s="70" t="s">
        <v>12</v>
      </c>
      <c r="J9" s="70"/>
      <c r="K9" s="73" t="s">
        <v>27</v>
      </c>
      <c r="L9" s="74"/>
      <c r="N9" s="17"/>
      <c r="O9" s="17"/>
      <c r="P9" s="79"/>
      <c r="Q9" s="79"/>
    </row>
    <row r="10" spans="1:22" s="10" customFormat="1" ht="62.25" customHeight="1">
      <c r="A10" s="57" t="s">
        <v>30</v>
      </c>
      <c r="B10" s="58" t="s">
        <v>28</v>
      </c>
      <c r="C10" s="91">
        <f t="shared" ref="C10:C11" si="0">E10</f>
        <v>45910</v>
      </c>
      <c r="D10" s="91" t="str">
        <f t="shared" ref="D10:D11" si="1">TEXT(C10,"aaa")</f>
        <v>水</v>
      </c>
      <c r="E10" s="91">
        <v>45910</v>
      </c>
      <c r="F10" s="91" t="str">
        <f t="shared" ref="F10:F11" si="2">TEXT(E10,"aaa")</f>
        <v>水</v>
      </c>
      <c r="G10" s="59">
        <f t="shared" ref="G10:G11" si="3">I10-1</f>
        <v>45917</v>
      </c>
      <c r="H10" s="59" t="str">
        <f t="shared" ref="H10:H11" si="4">TEXT(G10,"aaa")</f>
        <v>水</v>
      </c>
      <c r="I10" s="59">
        <v>45918</v>
      </c>
      <c r="J10" s="59" t="str">
        <f t="shared" ref="J10:J11" si="5">TEXT(I10,"aaa")</f>
        <v>木</v>
      </c>
      <c r="K10" s="59">
        <f t="shared" ref="K10:K11" si="6">I10+49</f>
        <v>45967</v>
      </c>
      <c r="L10" s="60" t="str">
        <f t="shared" ref="L10:L11" si="7"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31</v>
      </c>
      <c r="B11" s="48" t="s">
        <v>29</v>
      </c>
      <c r="C11" s="61">
        <f t="shared" si="0"/>
        <v>45917</v>
      </c>
      <c r="D11" s="61" t="str">
        <f t="shared" si="1"/>
        <v>水</v>
      </c>
      <c r="E11" s="61">
        <v>45917</v>
      </c>
      <c r="F11" s="61" t="str">
        <f t="shared" si="2"/>
        <v>水</v>
      </c>
      <c r="G11" s="49">
        <f t="shared" si="3"/>
        <v>45924</v>
      </c>
      <c r="H11" s="49" t="str">
        <f t="shared" si="4"/>
        <v>水</v>
      </c>
      <c r="I11" s="49">
        <v>45925</v>
      </c>
      <c r="J11" s="49" t="str">
        <f t="shared" si="5"/>
        <v>木</v>
      </c>
      <c r="K11" s="49">
        <f t="shared" si="6"/>
        <v>45974</v>
      </c>
      <c r="L11" s="50" t="str">
        <f t="shared" si="7"/>
        <v>木</v>
      </c>
      <c r="N11" s="46"/>
      <c r="O11" s="46"/>
      <c r="P11" s="46"/>
      <c r="Q11" s="46"/>
    </row>
    <row r="12" spans="1:22" s="10" customFormat="1" ht="62.25" customHeight="1">
      <c r="A12" s="47" t="s">
        <v>32</v>
      </c>
      <c r="B12" s="48" t="s">
        <v>33</v>
      </c>
      <c r="C12" s="49">
        <f t="shared" ref="C10:C12" si="8">E12</f>
        <v>45925</v>
      </c>
      <c r="D12" s="49" t="str">
        <f t="shared" ref="D10:D12" si="9">TEXT(C12,"aaa")</f>
        <v>木</v>
      </c>
      <c r="E12" s="49">
        <f t="shared" ref="E10:E12" si="10">I12-7</f>
        <v>45925</v>
      </c>
      <c r="F12" s="49" t="str">
        <f t="shared" ref="F10:F12" si="11">TEXT(E12,"aaa")</f>
        <v>木</v>
      </c>
      <c r="G12" s="49">
        <f t="shared" ref="G10:G12" si="12">I12-1</f>
        <v>45931</v>
      </c>
      <c r="H12" s="49" t="str">
        <f t="shared" ref="H10:H12" si="13">TEXT(G12,"aaa")</f>
        <v>水</v>
      </c>
      <c r="I12" s="49">
        <v>45932</v>
      </c>
      <c r="J12" s="49" t="str">
        <f t="shared" ref="J10:J12" si="14">TEXT(I12,"aaa")</f>
        <v>木</v>
      </c>
      <c r="K12" s="49">
        <f t="shared" ref="K10:K12" si="15">I12+49</f>
        <v>45981</v>
      </c>
      <c r="L12" s="50" t="str">
        <f t="shared" ref="L10:L12" si="16">TEXT(K12,"aaa")</f>
        <v>木</v>
      </c>
      <c r="N12" s="43"/>
      <c r="O12" s="43"/>
      <c r="P12" s="43"/>
      <c r="Q12" s="43"/>
    </row>
    <row r="13" spans="1:22" s="10" customFormat="1" ht="62.25" customHeight="1">
      <c r="A13" s="47" t="s">
        <v>34</v>
      </c>
      <c r="B13" s="48" t="s">
        <v>35</v>
      </c>
      <c r="C13" s="49">
        <f t="shared" ref="C13:C14" si="17">E13</f>
        <v>45932</v>
      </c>
      <c r="D13" s="49" t="str">
        <f t="shared" ref="D13:D14" si="18">TEXT(C13,"aaa")</f>
        <v>木</v>
      </c>
      <c r="E13" s="49">
        <f t="shared" ref="E13:E14" si="19">I13-7</f>
        <v>45932</v>
      </c>
      <c r="F13" s="49" t="str">
        <f t="shared" ref="F13:F14" si="20">TEXT(E13,"aaa")</f>
        <v>木</v>
      </c>
      <c r="G13" s="49">
        <f t="shared" ref="G13" si="21">I13-1</f>
        <v>45938</v>
      </c>
      <c r="H13" s="49" t="str">
        <f t="shared" ref="H13" si="22">TEXT(G13,"aaa")</f>
        <v>水</v>
      </c>
      <c r="I13" s="49">
        <v>45939</v>
      </c>
      <c r="J13" s="49" t="str">
        <f t="shared" ref="J13" si="23">TEXT(I13,"aaa")</f>
        <v>木</v>
      </c>
      <c r="K13" s="49">
        <f t="shared" ref="K13" si="24">I13+49</f>
        <v>45988</v>
      </c>
      <c r="L13" s="50" t="str">
        <f t="shared" ref="L13" si="25">TEXT(K13,"aaa")</f>
        <v>木</v>
      </c>
      <c r="N13" s="42"/>
      <c r="O13" s="42"/>
      <c r="P13" s="42"/>
      <c r="Q13" s="42"/>
    </row>
    <row r="14" spans="1:22" s="10" customFormat="1" ht="62.25" customHeight="1">
      <c r="A14" s="47" t="s">
        <v>39</v>
      </c>
      <c r="B14" s="48" t="s">
        <v>35</v>
      </c>
      <c r="C14" s="61">
        <f t="shared" si="17"/>
        <v>45938</v>
      </c>
      <c r="D14" s="61" t="str">
        <f t="shared" si="18"/>
        <v>水</v>
      </c>
      <c r="E14" s="61">
        <v>45938</v>
      </c>
      <c r="F14" s="61" t="str">
        <f t="shared" si="20"/>
        <v>水</v>
      </c>
      <c r="G14" s="49">
        <f t="shared" ref="G14:G15" si="26">I14-1</f>
        <v>45945</v>
      </c>
      <c r="H14" s="49" t="str">
        <f t="shared" ref="H14:H15" si="27">TEXT(G14,"aaa")</f>
        <v>水</v>
      </c>
      <c r="I14" s="49">
        <v>45946</v>
      </c>
      <c r="J14" s="49" t="str">
        <f t="shared" ref="J14:J15" si="28">TEXT(I14,"aaa")</f>
        <v>木</v>
      </c>
      <c r="K14" s="49">
        <f t="shared" ref="K14:K15" si="29">I14+49</f>
        <v>45995</v>
      </c>
      <c r="L14" s="50" t="str">
        <f t="shared" ref="L14:L15" si="30">TEXT(K14,"aaa")</f>
        <v>木</v>
      </c>
      <c r="N14" s="56"/>
      <c r="O14" s="56"/>
      <c r="P14" s="56"/>
      <c r="Q14" s="56"/>
    </row>
    <row r="15" spans="1:22" s="10" customFormat="1" ht="62.25" customHeight="1">
      <c r="A15" s="47" t="s">
        <v>36</v>
      </c>
      <c r="B15" s="48"/>
      <c r="C15" s="49">
        <f t="shared" ref="C15:C16" si="31">E15</f>
        <v>45946</v>
      </c>
      <c r="D15" s="49" t="str">
        <f t="shared" ref="D15:D16" si="32">TEXT(C15,"aaa")</f>
        <v>木</v>
      </c>
      <c r="E15" s="49">
        <f t="shared" ref="E15:E16" si="33">I15-7</f>
        <v>45946</v>
      </c>
      <c r="F15" s="49" t="str">
        <f t="shared" ref="F15:F16" si="34">TEXT(E15,"aaa")</f>
        <v>木</v>
      </c>
      <c r="G15" s="49">
        <f t="shared" si="26"/>
        <v>45952</v>
      </c>
      <c r="H15" s="49" t="str">
        <f t="shared" si="27"/>
        <v>水</v>
      </c>
      <c r="I15" s="49">
        <v>45953</v>
      </c>
      <c r="J15" s="49" t="str">
        <f t="shared" si="28"/>
        <v>木</v>
      </c>
      <c r="K15" s="49">
        <f t="shared" si="29"/>
        <v>46002</v>
      </c>
      <c r="L15" s="50" t="str">
        <f t="shared" si="30"/>
        <v>木</v>
      </c>
      <c r="N15" s="55"/>
      <c r="O15" s="55"/>
      <c r="P15" s="55"/>
      <c r="Q15" s="55"/>
    </row>
    <row r="16" spans="1:22" s="10" customFormat="1" ht="62.25" customHeight="1">
      <c r="A16" s="51" t="s">
        <v>37</v>
      </c>
      <c r="B16" s="52" t="s">
        <v>38</v>
      </c>
      <c r="C16" s="53">
        <f t="shared" si="31"/>
        <v>45953</v>
      </c>
      <c r="D16" s="53" t="str">
        <f t="shared" si="32"/>
        <v>木</v>
      </c>
      <c r="E16" s="53">
        <f t="shared" si="33"/>
        <v>45953</v>
      </c>
      <c r="F16" s="53" t="str">
        <f t="shared" si="34"/>
        <v>木</v>
      </c>
      <c r="G16" s="53">
        <f t="shared" ref="G16" si="35">I16-1</f>
        <v>45959</v>
      </c>
      <c r="H16" s="53" t="str">
        <f t="shared" ref="H16" si="36">TEXT(G16,"aaa")</f>
        <v>水</v>
      </c>
      <c r="I16" s="53">
        <v>45960</v>
      </c>
      <c r="J16" s="53" t="str">
        <f t="shared" ref="J16" si="37">TEXT(I16,"aaa")</f>
        <v>木</v>
      </c>
      <c r="K16" s="53">
        <f t="shared" ref="K16" si="38">I16+49</f>
        <v>46009</v>
      </c>
      <c r="L16" s="54" t="str">
        <f t="shared" ref="L16" si="39">TEXT(K16,"aaa")</f>
        <v>木</v>
      </c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75" t="s">
        <v>13</v>
      </c>
      <c r="B23" s="76" t="s">
        <v>17</v>
      </c>
      <c r="C23" s="77"/>
      <c r="D23" s="77"/>
      <c r="E23" s="77"/>
      <c r="F23" s="78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63"/>
      <c r="B24" s="67"/>
      <c r="C24" s="68"/>
      <c r="D24" s="68"/>
      <c r="E24" s="68"/>
      <c r="F24" s="69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62" t="s">
        <v>14</v>
      </c>
      <c r="B25" s="64" t="s">
        <v>19</v>
      </c>
      <c r="C25" s="65"/>
      <c r="D25" s="65"/>
      <c r="E25" s="65"/>
      <c r="F25" s="66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63"/>
      <c r="B26" s="67"/>
      <c r="C26" s="68"/>
      <c r="D26" s="68"/>
      <c r="E26" s="68"/>
      <c r="F26" s="69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A25:A26"/>
    <mergeCell ref="B25:F26"/>
    <mergeCell ref="G9:H9"/>
    <mergeCell ref="K6:L8"/>
    <mergeCell ref="I9:J9"/>
    <mergeCell ref="K9:L9"/>
    <mergeCell ref="A23:A24"/>
    <mergeCell ref="B23:F24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2025-09-05T06:26:36Z</dcterms:modified>
</cp:coreProperties>
</file>