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6" i="1" l="1"/>
  <c r="J16" i="1" s="1"/>
  <c r="H16" i="1"/>
  <c r="E16" i="1"/>
  <c r="F16" i="1" s="1"/>
  <c r="C16" i="1"/>
  <c r="D16" i="1" s="1"/>
  <c r="I15" i="1"/>
  <c r="J15" i="1" s="1"/>
  <c r="H15" i="1"/>
  <c r="E15" i="1"/>
  <c r="F15" i="1" s="1"/>
  <c r="C15" i="1"/>
  <c r="D15" i="1" s="1"/>
  <c r="I14" i="1"/>
  <c r="J14" i="1" s="1"/>
  <c r="H14" i="1"/>
  <c r="E14" i="1"/>
  <c r="F14" i="1" s="1"/>
  <c r="C14" i="1"/>
  <c r="D14" i="1" s="1"/>
  <c r="I13" i="1"/>
  <c r="J13" i="1" s="1"/>
  <c r="H13" i="1"/>
  <c r="E13" i="1"/>
  <c r="F13" i="1" s="1"/>
  <c r="C13" i="1"/>
  <c r="D13" i="1" s="1"/>
  <c r="J11" i="1"/>
  <c r="I11" i="1"/>
  <c r="H11" i="1"/>
  <c r="E11" i="1"/>
  <c r="F11" i="1" s="1"/>
  <c r="C11" i="1"/>
  <c r="D11" i="1" s="1"/>
  <c r="I10" i="1"/>
  <c r="J10" i="1" s="1"/>
  <c r="H10" i="1"/>
  <c r="E10" i="1"/>
  <c r="F10" i="1" s="1"/>
  <c r="D10" i="1"/>
  <c r="C10" i="1"/>
</calcChain>
</file>

<file path=xl/sharedStrings.xml><?xml version="1.0" encoding="utf-8"?>
<sst xmlns="http://schemas.openxmlformats.org/spreadsheetml/2006/main" count="39" uniqueCount="36">
  <si>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</si>
  <si>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</si>
  <si>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</si>
  <si>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</si>
  <si>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</si>
  <si>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</si>
  <si>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</si>
  <si>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</si>
  <si>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</si>
  <si>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</si>
  <si>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</si>
  <si>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</si>
  <si>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</si>
  <si>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</si>
  <si>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</si>
  <si>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</si>
  <si>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</si>
  <si>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</si>
  <si>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</si>
  <si>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</si>
  <si>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</si>
  <si>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</si>
  <si>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</si>
  <si>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</si>
  <si>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</si>
  <si>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6 DAYS</t>
    <phoneticPr fontId="8"/>
  </si>
  <si>
    <t>2546W</t>
    <phoneticPr fontId="3"/>
  </si>
  <si>
    <t>2554W</t>
    <phoneticPr fontId="3"/>
  </si>
  <si>
    <t>※SITC SHIDAO</t>
    <phoneticPr fontId="3"/>
  </si>
  <si>
    <t>※SITC SENDAI</t>
    <phoneticPr fontId="3"/>
  </si>
  <si>
    <t>※SITC YANTAI</t>
    <phoneticPr fontId="3"/>
  </si>
  <si>
    <t>2550W</t>
    <phoneticPr fontId="3"/>
  </si>
  <si>
    <t xml:space="preserve">※SITC YANTAI </t>
    <phoneticPr fontId="3"/>
  </si>
  <si>
    <t>NO SERVICE</t>
    <phoneticPr fontId="3"/>
  </si>
  <si>
    <t>2558W</t>
    <phoneticPr fontId="3"/>
  </si>
  <si>
    <t>2562W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</si>
</sst>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s>
  <fonts count="41">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
      <sz val="11"/>
      <name val="Calibri"/>
      <family val="2"/>
    </font>
    <font>
      <sz val="11"/>
      <color theme="1"/>
      <name val="ＭＳ Ｐ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1" tint="0.499984740745262"/>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37">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xf numFmtId="0" fontId="39" fillId="0" borderId="0"/>
    <xf numFmtId="0" fontId="3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7" fillId="0" borderId="0" applyNumberFormat="0" applyFill="0" applyBorder="0" applyProtection="0">
      <alignment vertical="center"/>
    </xf>
    <xf numFmtId="0" fontId="40" fillId="0" borderId="0"/>
    <xf numFmtId="0" fontId="40" fillId="0" borderId="0"/>
    <xf numFmtId="0" fontId="40" fillId="0" borderId="0">
      <alignment vertical="center"/>
    </xf>
  </cellStyleXfs>
  <cellXfs count="110">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24" fillId="0" borderId="11" xfId="1" applyFont="1" applyFill="1" applyBorder="1" applyAlignment="1">
      <alignment horizontal="left" vertical="center" indent="1"/>
    </xf>
    <xf numFmtId="49" fontId="20" fillId="0" borderId="12" xfId="1" quotePrefix="1" applyNumberFormat="1" applyFont="1" applyFill="1" applyBorder="1" applyAlignment="1" applyProtection="1">
      <alignment horizontal="center" vertical="center"/>
      <protection locked="0"/>
    </xf>
    <xf numFmtId="179" fontId="20" fillId="0" borderId="12"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179" fontId="20" fillId="0" borderId="12" xfId="1" quotePrefix="1" applyNumberFormat="1" applyFont="1" applyFill="1" applyBorder="1" applyAlignment="1" applyProtection="1">
      <alignment horizontal="center" vertical="center" wrapText="1"/>
      <protection locked="0"/>
    </xf>
    <xf numFmtId="49" fontId="20" fillId="0" borderId="12" xfId="1" quotePrefix="1" applyNumberFormat="1" applyFont="1" applyFill="1" applyBorder="1" applyAlignment="1" applyProtection="1">
      <alignment horizontal="center" vertical="center" wrapText="1"/>
      <protection locked="0"/>
    </xf>
    <xf numFmtId="49" fontId="20" fillId="0" borderId="13" xfId="1" quotePrefix="1" applyNumberFormat="1" applyFont="1" applyFill="1" applyBorder="1" applyAlignment="1" applyProtection="1">
      <alignment horizontal="center" vertical="center" wrapText="1"/>
      <protection locked="0"/>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0" fontId="15" fillId="3" borderId="12" xfId="1" applyNumberFormat="1" applyFont="1" applyFill="1" applyBorder="1" applyAlignment="1">
      <alignment horizontal="center" vertical="center"/>
    </xf>
    <xf numFmtId="177" fontId="12" fillId="3" borderId="15"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xf numFmtId="0" fontId="24" fillId="4" borderId="9" xfId="1" applyFont="1" applyFill="1" applyBorder="1" applyAlignment="1">
      <alignment horizontal="left" vertical="center" indent="1"/>
    </xf>
    <xf numFmtId="49" fontId="20" fillId="4" borderId="8" xfId="1" quotePrefix="1" applyNumberFormat="1" applyFont="1" applyFill="1" applyBorder="1" applyAlignment="1" applyProtection="1">
      <alignment horizontal="center" vertical="center"/>
      <protection locked="0"/>
    </xf>
    <xf numFmtId="179" fontId="20" fillId="4" borderId="8" xfId="1" applyNumberFormat="1" applyFont="1" applyFill="1" applyBorder="1" applyAlignment="1" applyProtection="1">
      <alignment horizontal="center" vertical="center"/>
      <protection locked="0"/>
    </xf>
    <xf numFmtId="49" fontId="20" fillId="4" borderId="8" xfId="1" applyNumberFormat="1" applyFont="1" applyFill="1" applyBorder="1" applyAlignment="1" applyProtection="1">
      <alignment horizontal="center" vertical="center"/>
      <protection locked="0"/>
    </xf>
    <xf numFmtId="179" fontId="20" fillId="4" borderId="8" xfId="1" quotePrefix="1" applyNumberFormat="1" applyFont="1" applyFill="1" applyBorder="1" applyAlignment="1" applyProtection="1">
      <alignment horizontal="center" vertical="center" wrapText="1"/>
      <protection locked="0"/>
    </xf>
    <xf numFmtId="49" fontId="20" fillId="4" borderId="8" xfId="1" quotePrefix="1" applyNumberFormat="1" applyFont="1" applyFill="1" applyBorder="1" applyAlignment="1" applyProtection="1">
      <alignment horizontal="center" vertical="center" wrapText="1"/>
      <protection locked="0"/>
    </xf>
    <xf numFmtId="49" fontId="20" fillId="4" borderId="10" xfId="1" quotePrefix="1" applyNumberFormat="1" applyFont="1" applyFill="1" applyBorder="1" applyAlignment="1" applyProtection="1">
      <alignment horizontal="center" vertical="center" wrapText="1"/>
      <protection locked="0"/>
    </xf>
  </cellXfs>
  <cellStyles count="37">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Normal_1" xfId="31"/>
    <cellStyle name="Total" xfId="13"/>
    <cellStyle name="一般_MONTHLY SCHEDULE" xfId="14"/>
    <cellStyle name="똿뗦먛귟 [0.00]_PRODUCT DETAIL Q1" xfId="15"/>
    <cellStyle name="똿뗦먛귟_PRODUCT DETAIL Q1" xfId="16"/>
    <cellStyle name="標準" xfId="0" builtinId="0"/>
    <cellStyle name="標準 10 2 2 3 2 2" xfId="36"/>
    <cellStyle name="標準 10 2 3" xfId="30"/>
    <cellStyle name="標準 10 2 3 2 2 2" xfId="29"/>
    <cellStyle name="標準 18 2" xfId="34"/>
    <cellStyle name="標準 2" xfId="1"/>
    <cellStyle name="標準 2 2" xfId="28"/>
    <cellStyle name="標準 3" xfId="17"/>
    <cellStyle name="標準 3 13 2" xfId="32"/>
    <cellStyle name="標準 3 2 9" xfId="33"/>
    <cellStyle name="標準 34 2" xfId="35"/>
    <cellStyle name="標準 4" xfId="3"/>
    <cellStyle name="標準 5" xfId="27"/>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417802</xdr:colOff>
      <xdr:row>17</xdr:row>
      <xdr:rowOff>361516</xdr:rowOff>
    </xdr:from>
    <xdr:ext cx="3357563" cy="1785937"/>
    <xdr:sp macro="" textlink="">
      <xdr:nvSpPr>
        <xdr:cNvPr id="16" name="テキスト ボックス 15"/>
        <xdr:cNvSpPr txBox="1"/>
      </xdr:nvSpPr>
      <xdr:spPr>
        <a:xfrm>
          <a:off x="417802" y="10232880"/>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489242</xdr:colOff>
      <xdr:row>17</xdr:row>
      <xdr:rowOff>283584</xdr:rowOff>
    </xdr:from>
    <xdr:to>
      <xdr:col>9</xdr:col>
      <xdr:colOff>513053</xdr:colOff>
      <xdr:row>21</xdr:row>
      <xdr:rowOff>259773</xdr:rowOff>
    </xdr:to>
    <xdr:grpSp>
      <xdr:nvGrpSpPr>
        <xdr:cNvPr id="17" name="グループ化 16"/>
        <xdr:cNvGrpSpPr/>
      </xdr:nvGrpSpPr>
      <xdr:grpSpPr>
        <a:xfrm>
          <a:off x="4836106" y="10154948"/>
          <a:ext cx="8977311"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55" zoomScaleNormal="40" zoomScaleSheetLayoutView="55" zoomScalePageLayoutView="40" workbookViewId="0">
      <selection activeCell="K9" sqref="K9"/>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95" t="s">
        <v>18</v>
      </c>
      <c r="M1" s="95"/>
      <c r="N1" s="95"/>
      <c r="O1" s="95"/>
      <c r="P1" s="95"/>
      <c r="Q1" s="95"/>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96">
        <v>45917</v>
      </c>
      <c r="Q3" s="96"/>
      <c r="R3" s="27" t="s">
        <v>19</v>
      </c>
    </row>
    <row r="4" spans="1:19" s="16" customFormat="1" ht="70.5" customHeight="1">
      <c r="A4" s="13" t="s">
        <v>2</v>
      </c>
      <c r="B4" s="11"/>
      <c r="C4" s="11"/>
      <c r="D4" s="11"/>
      <c r="E4" s="14"/>
      <c r="F4" s="14"/>
      <c r="G4" s="35"/>
      <c r="H4" s="36"/>
      <c r="I4" s="96"/>
      <c r="J4" s="96"/>
      <c r="K4" s="15"/>
    </row>
    <row r="5" spans="1:19" s="17" customFormat="1" ht="37.5" customHeight="1">
      <c r="A5" s="98" t="s">
        <v>3</v>
      </c>
      <c r="B5" s="85" t="s">
        <v>4</v>
      </c>
      <c r="C5" s="85" t="s">
        <v>5</v>
      </c>
      <c r="D5" s="85"/>
      <c r="E5" s="85" t="s">
        <v>6</v>
      </c>
      <c r="F5" s="85"/>
      <c r="G5" s="85" t="s">
        <v>7</v>
      </c>
      <c r="H5" s="85"/>
      <c r="I5" s="90" t="s">
        <v>8</v>
      </c>
      <c r="J5" s="91"/>
      <c r="L5" s="18"/>
    </row>
    <row r="6" spans="1:19" s="17" customFormat="1" ht="35.25" customHeight="1">
      <c r="A6" s="99"/>
      <c r="B6" s="101"/>
      <c r="C6" s="92" t="s">
        <v>9</v>
      </c>
      <c r="D6" s="92"/>
      <c r="E6" s="93" t="s">
        <v>10</v>
      </c>
      <c r="F6" s="93"/>
      <c r="G6" s="93" t="s">
        <v>11</v>
      </c>
      <c r="H6" s="93"/>
      <c r="I6" s="93" t="s">
        <v>12</v>
      </c>
      <c r="J6" s="94"/>
      <c r="L6" s="18"/>
    </row>
    <row r="7" spans="1:19" s="17" customFormat="1" ht="35.25" customHeight="1">
      <c r="A7" s="99"/>
      <c r="B7" s="101"/>
      <c r="C7" s="92"/>
      <c r="D7" s="92"/>
      <c r="E7" s="93"/>
      <c r="F7" s="93"/>
      <c r="G7" s="93"/>
      <c r="H7" s="93"/>
      <c r="I7" s="93"/>
      <c r="J7" s="94"/>
      <c r="L7" s="18"/>
    </row>
    <row r="8" spans="1:19" s="17" customFormat="1" ht="35.25" customHeight="1">
      <c r="A8" s="99"/>
      <c r="B8" s="101"/>
      <c r="C8" s="92"/>
      <c r="D8" s="92"/>
      <c r="E8" s="93"/>
      <c r="F8" s="93"/>
      <c r="G8" s="93"/>
      <c r="H8" s="93"/>
      <c r="I8" s="93"/>
      <c r="J8" s="94"/>
      <c r="L8" s="18"/>
    </row>
    <row r="9" spans="1:19" s="17" customFormat="1" ht="35.25" customHeight="1">
      <c r="A9" s="100"/>
      <c r="B9" s="102"/>
      <c r="C9" s="39"/>
      <c r="D9" s="39"/>
      <c r="E9" s="86"/>
      <c r="F9" s="86"/>
      <c r="G9" s="87" t="s">
        <v>13</v>
      </c>
      <c r="H9" s="87"/>
      <c r="I9" s="87" t="s">
        <v>25</v>
      </c>
      <c r="J9" s="97"/>
      <c r="L9" s="18"/>
    </row>
    <row r="10" spans="1:19" s="17" customFormat="1" ht="45" customHeight="1">
      <c r="A10" s="59" t="s">
        <v>29</v>
      </c>
      <c r="B10" s="60" t="s">
        <v>27</v>
      </c>
      <c r="C10" s="61">
        <f t="shared" ref="C10:C16" si="0">G10-2</f>
        <v>45918</v>
      </c>
      <c r="D10" s="62" t="str">
        <f t="shared" ref="D10:D16" si="1">TEXT(C10,"aaa")</f>
        <v>木</v>
      </c>
      <c r="E10" s="61">
        <f t="shared" ref="E10:E16" si="2">G10-1</f>
        <v>45919</v>
      </c>
      <c r="F10" s="62" t="str">
        <f t="shared" ref="F10:F16" si="3">TEXT(E10,"aaa")</f>
        <v>金</v>
      </c>
      <c r="G10" s="63">
        <v>45920</v>
      </c>
      <c r="H10" s="64" t="str">
        <f t="shared" ref="H10:H16" si="4">TEXT(G10,"aaa")</f>
        <v>土</v>
      </c>
      <c r="I10" s="63">
        <f t="shared" ref="I10:I16" si="5">G10+2</f>
        <v>45922</v>
      </c>
      <c r="J10" s="65" t="str">
        <f t="shared" ref="J10:J16" si="6">TEXT(I10,"aaa")</f>
        <v>月</v>
      </c>
      <c r="K10" s="58"/>
      <c r="L10" s="18"/>
    </row>
    <row r="11" spans="1:19" s="17" customFormat="1" ht="45" customHeight="1">
      <c r="A11" s="40" t="s">
        <v>30</v>
      </c>
      <c r="B11" s="41" t="s">
        <v>26</v>
      </c>
      <c r="C11" s="42">
        <f t="shared" si="0"/>
        <v>45925</v>
      </c>
      <c r="D11" s="43" t="str">
        <f t="shared" si="1"/>
        <v>木</v>
      </c>
      <c r="E11" s="42">
        <f t="shared" si="2"/>
        <v>45926</v>
      </c>
      <c r="F11" s="43" t="str">
        <f t="shared" si="3"/>
        <v>金</v>
      </c>
      <c r="G11" s="44">
        <v>45927</v>
      </c>
      <c r="H11" s="45" t="str">
        <f t="shared" si="4"/>
        <v>土</v>
      </c>
      <c r="I11" s="44">
        <f t="shared" si="5"/>
        <v>45929</v>
      </c>
      <c r="J11" s="46" t="str">
        <f t="shared" si="6"/>
        <v>月</v>
      </c>
      <c r="K11" s="58"/>
      <c r="L11" s="18"/>
    </row>
    <row r="12" spans="1:19" s="17" customFormat="1" ht="45" customHeight="1">
      <c r="A12" s="103" t="s">
        <v>33</v>
      </c>
      <c r="B12" s="104"/>
      <c r="C12" s="105"/>
      <c r="D12" s="106"/>
      <c r="E12" s="105"/>
      <c r="F12" s="106"/>
      <c r="G12" s="107"/>
      <c r="H12" s="108"/>
      <c r="I12" s="107"/>
      <c r="J12" s="109"/>
      <c r="K12" s="58"/>
      <c r="L12" s="18"/>
    </row>
    <row r="13" spans="1:19" s="17" customFormat="1" ht="45" customHeight="1">
      <c r="A13" s="40" t="s">
        <v>29</v>
      </c>
      <c r="B13" s="41" t="s">
        <v>34</v>
      </c>
      <c r="C13" s="42">
        <f t="shared" si="0"/>
        <v>45939</v>
      </c>
      <c r="D13" s="43" t="str">
        <f t="shared" si="1"/>
        <v>木</v>
      </c>
      <c r="E13" s="42">
        <f t="shared" si="2"/>
        <v>45940</v>
      </c>
      <c r="F13" s="43" t="str">
        <f t="shared" si="3"/>
        <v>金</v>
      </c>
      <c r="G13" s="44">
        <v>45941</v>
      </c>
      <c r="H13" s="45" t="str">
        <f t="shared" si="4"/>
        <v>土</v>
      </c>
      <c r="I13" s="44">
        <f t="shared" si="5"/>
        <v>45943</v>
      </c>
      <c r="J13" s="46" t="str">
        <f t="shared" si="6"/>
        <v>月</v>
      </c>
      <c r="K13" s="58"/>
      <c r="L13" s="18"/>
    </row>
    <row r="14" spans="1:19" s="17" customFormat="1" ht="45" customHeight="1">
      <c r="A14" s="40" t="s">
        <v>32</v>
      </c>
      <c r="B14" s="41" t="s">
        <v>31</v>
      </c>
      <c r="C14" s="42">
        <f t="shared" si="0"/>
        <v>45946</v>
      </c>
      <c r="D14" s="43" t="str">
        <f t="shared" si="1"/>
        <v>木</v>
      </c>
      <c r="E14" s="42">
        <f t="shared" si="2"/>
        <v>45947</v>
      </c>
      <c r="F14" s="43" t="str">
        <f t="shared" si="3"/>
        <v>金</v>
      </c>
      <c r="G14" s="44">
        <v>45948</v>
      </c>
      <c r="H14" s="45" t="str">
        <f t="shared" si="4"/>
        <v>土</v>
      </c>
      <c r="I14" s="44">
        <f t="shared" si="5"/>
        <v>45950</v>
      </c>
      <c r="J14" s="46" t="str">
        <f t="shared" si="6"/>
        <v>月</v>
      </c>
      <c r="K14" s="58"/>
      <c r="L14" s="18"/>
    </row>
    <row r="15" spans="1:19" s="17" customFormat="1" ht="45" customHeight="1">
      <c r="A15" s="40" t="s">
        <v>28</v>
      </c>
      <c r="B15" s="41" t="s">
        <v>27</v>
      </c>
      <c r="C15" s="42">
        <f t="shared" si="0"/>
        <v>45953</v>
      </c>
      <c r="D15" s="43" t="str">
        <f t="shared" si="1"/>
        <v>木</v>
      </c>
      <c r="E15" s="42">
        <f t="shared" si="2"/>
        <v>45954</v>
      </c>
      <c r="F15" s="43" t="str">
        <f t="shared" si="3"/>
        <v>金</v>
      </c>
      <c r="G15" s="44">
        <v>45955</v>
      </c>
      <c r="H15" s="45" t="str">
        <f t="shared" si="4"/>
        <v>土</v>
      </c>
      <c r="I15" s="44">
        <f t="shared" si="5"/>
        <v>45957</v>
      </c>
      <c r="J15" s="46" t="str">
        <f t="shared" si="6"/>
        <v>月</v>
      </c>
      <c r="K15" s="58"/>
      <c r="L15" s="18"/>
    </row>
    <row r="16" spans="1:19" s="17" customFormat="1" ht="45" customHeight="1">
      <c r="A16" s="47" t="s">
        <v>29</v>
      </c>
      <c r="B16" s="48" t="s">
        <v>35</v>
      </c>
      <c r="C16" s="49">
        <f t="shared" si="0"/>
        <v>45960</v>
      </c>
      <c r="D16" s="50" t="str">
        <f t="shared" si="1"/>
        <v>木</v>
      </c>
      <c r="E16" s="49">
        <f t="shared" si="2"/>
        <v>45961</v>
      </c>
      <c r="F16" s="50" t="str">
        <f t="shared" si="3"/>
        <v>金</v>
      </c>
      <c r="G16" s="51">
        <v>45962</v>
      </c>
      <c r="H16" s="52" t="str">
        <f t="shared" si="4"/>
        <v>土</v>
      </c>
      <c r="I16" s="51">
        <f t="shared" si="5"/>
        <v>45964</v>
      </c>
      <c r="J16" s="53" t="str">
        <f t="shared" si="6"/>
        <v>月</v>
      </c>
      <c r="K16" s="58"/>
      <c r="L16" s="18"/>
    </row>
    <row r="17" spans="1:253" s="17" customFormat="1" ht="45" customHeight="1">
      <c r="A17" s="37"/>
      <c r="B17" s="38"/>
      <c r="C17" s="23"/>
      <c r="D17" s="22"/>
      <c r="E17" s="23"/>
      <c r="F17" s="22"/>
      <c r="G17" s="25"/>
      <c r="H17" s="24"/>
      <c r="I17" s="25"/>
      <c r="J17" s="24"/>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66" t="s">
        <v>24</v>
      </c>
      <c r="B28" s="69" t="s">
        <v>20</v>
      </c>
      <c r="C28" s="70"/>
      <c r="D28" s="71"/>
      <c r="E28" s="81" t="s">
        <v>21</v>
      </c>
      <c r="F28" s="82"/>
      <c r="G28" s="82"/>
      <c r="H28" s="82"/>
      <c r="I28" s="88" t="s">
        <v>22</v>
      </c>
      <c r="J28" s="89"/>
      <c r="L28" s="18"/>
    </row>
    <row r="29" spans="1:253" s="19" customFormat="1" ht="42.75" customHeight="1">
      <c r="A29" s="67"/>
      <c r="B29" s="72"/>
      <c r="C29" s="73"/>
      <c r="D29" s="74"/>
      <c r="E29" s="83"/>
      <c r="F29" s="84"/>
      <c r="G29" s="84"/>
      <c r="H29" s="84"/>
      <c r="I29" s="79"/>
      <c r="J29" s="80"/>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68"/>
      <c r="B30" s="75"/>
      <c r="C30" s="76"/>
      <c r="D30" s="77"/>
      <c r="E30" s="78" t="s">
        <v>23</v>
      </c>
      <c r="F30" s="79"/>
      <c r="G30" s="79"/>
      <c r="H30" s="79"/>
      <c r="I30" s="79"/>
      <c r="J30" s="80"/>
      <c r="K30" s="34"/>
      <c r="P30" s="20"/>
    </row>
    <row r="31" spans="1:253" s="4" customFormat="1" ht="56.25" customHeight="1">
      <c r="K31" s="21"/>
      <c r="L31" s="5"/>
      <c r="P31" s="20"/>
    </row>
    <row r="32" spans="1:253" ht="37.5" customHeight="1"/>
  </sheetData>
  <mergeCells count="21">
    <mergeCell ref="L1:Q1"/>
    <mergeCell ref="P3:Q3"/>
    <mergeCell ref="I4:J4"/>
    <mergeCell ref="I9:J9"/>
    <mergeCell ref="A5:A9"/>
    <mergeCell ref="B5:B9"/>
    <mergeCell ref="C5:D5"/>
    <mergeCell ref="E5:F5"/>
    <mergeCell ref="A28:A30"/>
    <mergeCell ref="B28:D30"/>
    <mergeCell ref="E30:J30"/>
    <mergeCell ref="E28:H29"/>
    <mergeCell ref="G5:H5"/>
    <mergeCell ref="E9:F9"/>
    <mergeCell ref="G9:H9"/>
    <mergeCell ref="I28:J29"/>
    <mergeCell ref="I5:J5"/>
    <mergeCell ref="C6:D8"/>
    <mergeCell ref="E6:F8"/>
    <mergeCell ref="G6:H8"/>
    <mergeCell ref="I6:J8"/>
  </mergeCells>
  <phoneticPr fontId="3"/>
  <pageMargins left="0.9055118110236221" right="0.51181102362204722" top="0.55118110236220474" bottom="0.55118110236220474"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2025-01-17T02:32:49Z</cp:lastPrinted>
  <dcterms:created xsi:type="dcterms:W3CDTF">2016-08-19T02:42:29Z</dcterms:created>
  <dcterms:modified xsi:type="dcterms:W3CDTF">2025-09-17T06:38:17Z</dcterms:modified>
</cp:coreProperties>
</file>