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EF7746EE-797B-4074-9CFD-F011C77E6870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ORIGINAL_BUSAN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ORIGINAL_BUSAN!$A$1:$I$19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2" i="7" l="1"/>
  <c r="D12" i="7"/>
  <c r="E12" i="7"/>
  <c r="F12" i="7" s="1"/>
  <c r="D6" i="7"/>
  <c r="E6" i="7"/>
  <c r="D7" i="7"/>
  <c r="E7" i="7"/>
  <c r="D8" i="7"/>
  <c r="E8" i="7"/>
  <c r="D9" i="7"/>
  <c r="E9" i="7"/>
  <c r="D10" i="7"/>
  <c r="E10" i="7"/>
  <c r="D11" i="7"/>
  <c r="E11" i="7"/>
  <c r="C7" i="7"/>
  <c r="C8" i="7"/>
  <c r="C9" i="7"/>
  <c r="C10" i="7"/>
  <c r="C11" i="7"/>
  <c r="C6" i="7"/>
  <c r="F7" i="7" l="1"/>
  <c r="F8" i="7"/>
  <c r="F9" i="7"/>
  <c r="F10" i="7"/>
  <c r="F11" i="7"/>
  <c r="F6" i="7"/>
</calcChain>
</file>

<file path=xl/sharedStrings.xml><?xml version="1.0" encoding="utf-8"?>
<sst xmlns="http://schemas.openxmlformats.org/spreadsheetml/2006/main" count="51" uniqueCount="40">
  <si>
    <t>VESSEL</t>
    <phoneticPr fontId="2"/>
  </si>
  <si>
    <r>
      <rPr>
        <b/>
        <sz val="28"/>
        <rFont val="Arial"/>
        <family val="2"/>
      </rPr>
      <t>VOY</t>
    </r>
    <phoneticPr fontId="2"/>
  </si>
  <si>
    <r>
      <rPr>
        <b/>
        <sz val="28"/>
        <rFont val="Arial"/>
        <family val="2"/>
      </rPr>
      <t>BUS</t>
    </r>
    <phoneticPr fontId="2"/>
  </si>
  <si>
    <t>　        　　　IMPORT SCHEDULE ‐ ORIGIN : BUSAN</t>
    <phoneticPr fontId="2"/>
  </si>
  <si>
    <t>東京海運輸入営業所
TEL:03-6731-7722/
FAX:03-6731-7352</t>
    <phoneticPr fontId="2"/>
  </si>
  <si>
    <t xml:space="preserve">UPDATED :  </t>
  </si>
  <si>
    <t>E</t>
    <phoneticPr fontId="2"/>
  </si>
  <si>
    <t>ETD</t>
    <phoneticPr fontId="2"/>
  </si>
  <si>
    <t>ETA</t>
    <phoneticPr fontId="2"/>
  </si>
  <si>
    <t>ETA</t>
    <phoneticPr fontId="2"/>
  </si>
  <si>
    <t>東京</t>
    <rPh sb="0" eb="2">
      <t>トウキョウ</t>
    </rPh>
    <phoneticPr fontId="2"/>
  </si>
  <si>
    <t>横浜</t>
    <rPh sb="0" eb="2">
      <t>ヨコハマ</t>
    </rPh>
    <phoneticPr fontId="2"/>
  </si>
  <si>
    <t>CGO CUT</t>
    <phoneticPr fontId="2"/>
  </si>
  <si>
    <t>Closing</t>
    <phoneticPr fontId="2"/>
  </si>
  <si>
    <t>Sailing</t>
    <phoneticPr fontId="2"/>
  </si>
  <si>
    <t>ETA</t>
    <phoneticPr fontId="2"/>
  </si>
  <si>
    <t>2025-09-04T00:00:00</t>
  </si>
  <si>
    <t>2025-09-11T00:00:00</t>
  </si>
  <si>
    <t>2025-09-08T00:00:00</t>
  </si>
  <si>
    <t>2025-09-15T00:00:00</t>
  </si>
  <si>
    <t>2025-09-10T00:00:00</t>
  </si>
  <si>
    <t>2025-09-20T00:00:00</t>
  </si>
  <si>
    <t>VICTORY STAR</t>
  </si>
  <si>
    <t>2524E</t>
  </si>
  <si>
    <t>SKY VICTORIA</t>
  </si>
  <si>
    <t>AN DONG 68</t>
  </si>
  <si>
    <t>5936E</t>
  </si>
  <si>
    <t>WECAN</t>
  </si>
  <si>
    <t>2533E</t>
  </si>
  <si>
    <t>TY INCHEON</t>
  </si>
  <si>
    <t>5937E</t>
  </si>
  <si>
    <t>2534E</t>
  </si>
  <si>
    <t>2025-09-01T00:00:00</t>
  </si>
  <si>
    <t>2025-09-07T00:00:00</t>
  </si>
  <si>
    <t>2025-09-03T00:00:00</t>
  </si>
  <si>
    <t>2025-09-05T00:00:00</t>
  </si>
  <si>
    <t>2025-09-13T00:00:00</t>
  </si>
  <si>
    <t>2025-09-12T00:00:00</t>
  </si>
  <si>
    <t>2025-09-14T00:00:00</t>
  </si>
  <si>
    <t>2025-09-17T00:00:00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</si>
</sst>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49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18" fillId="0" borderId="0" xfId="1" applyFont="1" applyAlignment="1">
      <alignment horizontal="left" vertical="center"/>
    </xf>
    <xf numFmtId="14" fontId="18" fillId="0" borderId="0" xfId="1" applyNumberFormat="1" applyFont="1" applyAlignment="1">
      <alignment horizontal="center" vertical="center"/>
    </xf>
    <xf numFmtId="176" fontId="18" fillId="0" borderId="0" xfId="1" applyNumberFormat="1" applyFont="1" applyFill="1" applyAlignment="1">
      <alignment vertical="center"/>
    </xf>
    <xf numFmtId="176" fontId="18" fillId="0" borderId="0" xfId="1" applyNumberFormat="1" applyFont="1" applyFill="1" applyAlignment="1">
      <alignment horizontal="right" vertical="center"/>
    </xf>
    <xf numFmtId="0" fontId="19" fillId="2" borderId="3" xfId="1" applyNumberFormat="1" applyFont="1" applyFill="1" applyBorder="1" applyAlignment="1">
      <alignment horizontal="center" vertical="center" wrapText="1"/>
    </xf>
    <xf numFmtId="0" fontId="23" fillId="2" borderId="3" xfId="1" applyNumberFormat="1" applyFont="1" applyFill="1" applyBorder="1" applyAlignment="1">
      <alignment horizontal="center" vertical="center" wrapText="1"/>
    </xf>
    <xf numFmtId="0" fontId="23" fillId="2" borderId="5" xfId="1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left"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178" fontId="22" fillId="0" borderId="6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178" fontId="22" fillId="0" borderId="9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9" fillId="2" borderId="13" xfId="1" applyNumberFormat="1" applyFont="1" applyFill="1" applyBorder="1" applyAlignment="1">
      <alignment horizontal="center" vertical="center" wrapText="1"/>
    </xf>
    <xf numFmtId="0" fontId="19" fillId="2" borderId="14" xfId="1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178" fontId="22" fillId="0" borderId="16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178" fontId="22" fillId="0" borderId="17" xfId="0" applyNumberFormat="1" applyFont="1" applyFill="1" applyBorder="1" applyAlignment="1">
      <alignment horizontal="center" vertical="center" wrapText="1"/>
    </xf>
    <xf numFmtId="178" fontId="22" fillId="0" borderId="18" xfId="0" applyNumberFormat="1" applyFont="1" applyFill="1" applyBorder="1" applyAlignment="1">
      <alignment horizontal="center" vertical="center" wrapText="1"/>
    </xf>
    <xf numFmtId="178" fontId="22" fillId="0" borderId="19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8" fontId="22" fillId="0" borderId="20" xfId="0" applyNumberFormat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0" fontId="11" fillId="2" borderId="10" xfId="1" applyNumberFormat="1" applyFont="1" applyFill="1" applyBorder="1" applyAlignment="1">
      <alignment horizontal="center" vertical="center" wrapText="1"/>
    </xf>
    <xf numFmtId="0" fontId="19" fillId="2" borderId="4" xfId="1" applyNumberFormat="1" applyFont="1" applyFill="1" applyBorder="1" applyAlignment="1">
      <alignment horizontal="center" vertical="center" wrapText="1"/>
    </xf>
    <xf numFmtId="0" fontId="19" fillId="2" borderId="11" xfId="1" applyNumberFormat="1" applyFont="1" applyFill="1" applyBorder="1" applyAlignment="1">
      <alignment horizontal="center" vertical="center" wrapText="1"/>
    </xf>
    <xf numFmtId="0" fontId="20" fillId="2" borderId="2" xfId="1" applyNumberFormat="1" applyFont="1" applyFill="1" applyBorder="1" applyAlignment="1">
      <alignment horizontal="center" vertical="center" wrapText="1"/>
    </xf>
    <xf numFmtId="0" fontId="20" fillId="2" borderId="12" xfId="1" applyNumberFormat="1" applyFont="1" applyFill="1" applyBorder="1" applyAlignment="1">
      <alignment horizontal="center" vertical="center" wrapText="1"/>
    </xf>
    <xf numFmtId="178" fontId="22" fillId="0" borderId="0" xfId="0" applyNumberFormat="1" applyFont="1" applyFill="1" applyBorder="1" applyAlignment="1">
      <alignment horizontal="center" vertical="center" wrapText="1"/>
    </xf>
  </cellXfs>
  <cellStyles count="21">
    <cellStyle name="Normal 2" xfId="7" xr:uid="{00000000-0005-0000-0000-000000000000}"/>
    <cellStyle name="スタイル 1" xfId="18" xr:uid="{00000000-0005-0000-0000-000001000000}"/>
    <cellStyle name="ハイパーリンク" xfId="13" builtinId="8" customBuiltin="1"/>
    <cellStyle name="標準" xfId="0" builtinId="0"/>
    <cellStyle name="標準 2" xfId="1" xr:uid="{00000000-0005-0000-0000-000004000000}"/>
    <cellStyle name="標準 2 2" xfId="8" xr:uid="{00000000-0005-0000-0000-000005000000}"/>
    <cellStyle name="標準 2 2 2" xfId="14" xr:uid="{00000000-0005-0000-0000-000006000000}"/>
    <cellStyle name="標準 2 3" xfId="11" xr:uid="{00000000-0005-0000-0000-000007000000}"/>
    <cellStyle name="標準 2 3 2" xfId="16" xr:uid="{00000000-0005-0000-0000-000008000000}"/>
    <cellStyle name="標準 3" xfId="9" xr:uid="{00000000-0005-0000-0000-000009000000}"/>
    <cellStyle name="標準 3 2" xfId="10" xr:uid="{00000000-0005-0000-0000-00000A000000}"/>
    <cellStyle name="標準 4" xfId="12" xr:uid="{00000000-0005-0000-0000-00000B000000}"/>
    <cellStyle name="標準 4 2" xfId="17" xr:uid="{00000000-0005-0000-0000-00000C000000}"/>
    <cellStyle name="標準 5" xfId="20" xr:uid="{00000000-0005-0000-0000-00000D000000}"/>
    <cellStyle name="表示済みのハイパーリンク" xfId="15" builtinId="9" customBuiltin="1"/>
    <cellStyle name="未定義" xfId="19" xr:uid="{00000000-0005-0000-0000-000010000000}"/>
    <cellStyle name="콤마 [0]_HMMREQ~1" xfId="2" xr:uid="{00000000-0005-0000-0000-000011000000}"/>
    <cellStyle name="콤마_HMMREQ~1" xfId="3" xr:uid="{00000000-0005-0000-0000-000012000000}"/>
    <cellStyle name="통화 [0]_HMMREQ~1" xfId="4" xr:uid="{00000000-0005-0000-0000-000013000000}"/>
    <cellStyle name="통화_HMMREQ~1" xfId="5" xr:uid="{00000000-0005-0000-0000-000014000000}"/>
    <cellStyle name="표준_HMMREQ~1" xfId="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1595437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17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928686</xdr:colOff>
      <xdr:row>13</xdr:row>
      <xdr:rowOff>434341</xdr:rowOff>
    </xdr:from>
    <xdr:to>
      <xdr:col>7</xdr:col>
      <xdr:colOff>1109661</xdr:colOff>
      <xdr:row>16</xdr:row>
      <xdr:rowOff>300038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28686" y="9935529"/>
          <a:ext cx="19540538" cy="200882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20</xdr:col>
      <xdr:colOff>510079</xdr:colOff>
      <xdr:row>255</xdr:row>
      <xdr:rowOff>3175</xdr:rowOff>
    </xdr:from>
    <xdr:to>
      <xdr:col>33</xdr:col>
      <xdr:colOff>85177</xdr:colOff>
      <xdr:row>301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S23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89.75" customWidth="1"/>
    <col min="2" max="2" width="31.125" customWidth="1"/>
    <col min="3" max="3" width="30.75" customWidth="1"/>
    <col min="4" max="4" width="30.625" style="11" customWidth="1"/>
    <col min="5" max="6" width="30.5" customWidth="1"/>
    <col min="7" max="7" width="10.5" customWidth="1"/>
    <col min="8" max="8" width="16.75" customWidth="1"/>
    <col min="9" max="9" width="11.625" customWidth="1"/>
    <col min="10" max="10" width="34.875" customWidth="1"/>
    <col min="11" max="13" width="48.625" hidden="1" customWidth="1"/>
    <col min="14" max="15" width="34.875" customWidth="1"/>
    <col min="16" max="16" width="13.375" customWidth="1"/>
    <col min="17" max="17" width="15.875" customWidth="1"/>
  </cols>
  <sheetData>
    <row r="1" spans="1:19" s="1" customFormat="1" ht="106.15" customHeight="1">
      <c r="A1" s="21" t="s">
        <v>3</v>
      </c>
      <c r="B1" s="22"/>
      <c r="C1" s="22"/>
      <c r="D1" s="23"/>
      <c r="E1" s="23"/>
      <c r="F1" s="41" t="s">
        <v>4</v>
      </c>
      <c r="G1" s="41"/>
      <c r="H1" s="41"/>
      <c r="I1" s="22"/>
      <c r="J1" s="8"/>
      <c r="K1" s="8"/>
      <c r="O1" s="3"/>
      <c r="P1" s="3"/>
      <c r="Q1" s="3"/>
      <c r="R1" s="3"/>
      <c r="S1" s="3"/>
    </row>
    <row r="2" spans="1:19" s="6" customFormat="1" ht="48.75" customHeight="1">
      <c r="A2" s="4"/>
      <c r="B2" s="4"/>
      <c r="C2" s="4"/>
      <c r="D2" s="10"/>
      <c r="E2" s="4"/>
      <c r="F2" s="4"/>
      <c r="G2" s="4"/>
      <c r="H2" s="4"/>
      <c r="I2" s="4"/>
      <c r="J2" s="1"/>
      <c r="K2" s="1"/>
      <c r="L2" s="1"/>
      <c r="M2" s="1"/>
      <c r="N2" s="1"/>
      <c r="O2" s="4"/>
      <c r="P2" s="4"/>
      <c r="Q2" s="4"/>
      <c r="R2" s="4"/>
      <c r="S2" s="5"/>
    </row>
    <row r="3" spans="1:19" s="1" customFormat="1" ht="72" customHeight="1" thickBot="1">
      <c r="A3" s="7"/>
      <c r="B3" s="8"/>
      <c r="C3" s="8"/>
      <c r="D3" s="14"/>
      <c r="E3" s="15" t="s">
        <v>5</v>
      </c>
      <c r="F3" s="19">
        <v>45901</v>
      </c>
      <c r="G3" s="13" t="s">
        <v>6</v>
      </c>
      <c r="H3" s="12"/>
      <c r="I3" s="8"/>
      <c r="J3" s="2"/>
      <c r="K3" s="2"/>
      <c r="L3" s="2"/>
      <c r="M3" s="2"/>
      <c r="N3" s="2"/>
    </row>
    <row r="4" spans="1:19" s="1" customFormat="1" ht="36" thickBot="1">
      <c r="A4" s="42" t="s">
        <v>0</v>
      </c>
      <c r="B4" s="44" t="s">
        <v>1</v>
      </c>
      <c r="C4" s="46" t="s">
        <v>12</v>
      </c>
      <c r="D4" s="16" t="s">
        <v>2</v>
      </c>
      <c r="E4" s="17" t="s">
        <v>10</v>
      </c>
      <c r="F4" s="18" t="s">
        <v>11</v>
      </c>
      <c r="G4" s="2"/>
      <c r="J4" s="2"/>
      <c r="K4" s="2"/>
      <c r="L4" s="2"/>
      <c r="M4" s="2"/>
      <c r="N4" s="2"/>
    </row>
    <row r="5" spans="1:19" s="1" customFormat="1" ht="38.25" thickBot="1">
      <c r="A5" s="43"/>
      <c r="B5" s="45"/>
      <c r="C5" s="47"/>
      <c r="D5" s="31" t="s">
        <v>7</v>
      </c>
      <c r="E5" s="31" t="s">
        <v>8</v>
      </c>
      <c r="F5" s="32" t="s">
        <v>9</v>
      </c>
      <c r="G5" s="2"/>
      <c r="J5" s="2"/>
      <c r="K5" s="40" t="s">
        <v>13</v>
      </c>
      <c r="L5" s="36" t="s">
        <v>14</v>
      </c>
      <c r="M5" s="36" t="s">
        <v>15</v>
      </c>
      <c r="N5" s="2"/>
    </row>
    <row r="6" spans="1:19" s="2" customFormat="1" ht="57" customHeight="1" thickBot="1">
      <c r="A6" s="35" t="s">
        <v>22</v>
      </c>
      <c r="B6" s="33" t="s">
        <v>23</v>
      </c>
      <c r="C6" s="34" t="str">
        <f>TEXT(DATEVALUE(LEFT(K6, 10)), "m/d")</f>
        <v>9/1</v>
      </c>
      <c r="D6" s="34" t="str">
        <f t="shared" ref="D6:E11" si="0">TEXT(DATEVALUE(LEFT(L6, 10)), "m/d")</f>
        <v>9/4</v>
      </c>
      <c r="E6" s="34" t="str">
        <f t="shared" si="0"/>
        <v>9/7</v>
      </c>
      <c r="F6" s="36" t="str">
        <f>E6</f>
        <v>9/7</v>
      </c>
      <c r="J6" s="9"/>
      <c r="K6" s="40" t="s">
        <v>32</v>
      </c>
      <c r="L6" s="36" t="s">
        <v>16</v>
      </c>
      <c r="M6" s="36" t="s">
        <v>33</v>
      </c>
      <c r="N6" s="9"/>
    </row>
    <row r="7" spans="1:19" s="2" customFormat="1" ht="57" customHeight="1" thickBot="1">
      <c r="A7" s="26" t="s">
        <v>24</v>
      </c>
      <c r="B7" s="24" t="s">
        <v>23</v>
      </c>
      <c r="C7" s="25" t="str">
        <f t="shared" ref="C7:C11" si="1">TEXT(DATEVALUE(LEFT(K7, 10)), "m/d")</f>
        <v>9/3</v>
      </c>
      <c r="D7" s="25" t="str">
        <f t="shared" si="0"/>
        <v>9/5</v>
      </c>
      <c r="E7" s="25" t="str">
        <f t="shared" si="0"/>
        <v>9/7</v>
      </c>
      <c r="F7" s="37" t="str">
        <f t="shared" ref="F7:F11" si="2">E7</f>
        <v>9/7</v>
      </c>
      <c r="J7" s="9"/>
      <c r="K7" s="40" t="s">
        <v>34</v>
      </c>
      <c r="L7" s="36" t="s">
        <v>35</v>
      </c>
      <c r="M7" s="36" t="s">
        <v>33</v>
      </c>
      <c r="N7" s="9"/>
    </row>
    <row r="8" spans="1:19" s="2" customFormat="1" ht="57" customHeight="1" thickBot="1">
      <c r="A8" s="30" t="s">
        <v>25</v>
      </c>
      <c r="B8" s="24" t="s">
        <v>26</v>
      </c>
      <c r="C8" s="25" t="str">
        <f t="shared" si="1"/>
        <v>9/4</v>
      </c>
      <c r="D8" s="25" t="str">
        <f t="shared" si="0"/>
        <v>9/7</v>
      </c>
      <c r="E8" s="25" t="str">
        <f t="shared" si="0"/>
        <v>9/10</v>
      </c>
      <c r="F8" s="37" t="str">
        <f t="shared" si="2"/>
        <v>9/10</v>
      </c>
      <c r="J8" s="9"/>
      <c r="K8" s="40" t="s">
        <v>16</v>
      </c>
      <c r="L8" s="36" t="s">
        <v>33</v>
      </c>
      <c r="M8" s="36" t="s">
        <v>20</v>
      </c>
      <c r="N8" s="9"/>
    </row>
    <row r="9" spans="1:19" s="2" customFormat="1" ht="57" customHeight="1" thickBot="1">
      <c r="A9" s="26" t="s">
        <v>27</v>
      </c>
      <c r="B9" s="24" t="s">
        <v>28</v>
      </c>
      <c r="C9" s="25" t="str">
        <f t="shared" si="1"/>
        <v>9/8</v>
      </c>
      <c r="D9" s="25" t="str">
        <f t="shared" si="0"/>
        <v>9/11</v>
      </c>
      <c r="E9" s="25" t="str">
        <f t="shared" si="0"/>
        <v>9/13</v>
      </c>
      <c r="F9" s="37" t="str">
        <f t="shared" si="2"/>
        <v>9/13</v>
      </c>
      <c r="J9" s="9"/>
      <c r="K9" s="40" t="s">
        <v>18</v>
      </c>
      <c r="L9" s="36" t="s">
        <v>17</v>
      </c>
      <c r="M9" s="36" t="s">
        <v>36</v>
      </c>
      <c r="N9" s="9"/>
    </row>
    <row r="10" spans="1:19" s="2" customFormat="1" ht="57" customHeight="1" thickBot="1">
      <c r="A10" s="26" t="s">
        <v>29</v>
      </c>
      <c r="B10" s="24" t="s">
        <v>23</v>
      </c>
      <c r="C10" s="25" t="str">
        <f t="shared" si="1"/>
        <v>9/10</v>
      </c>
      <c r="D10" s="25" t="str">
        <f t="shared" si="0"/>
        <v>9/12</v>
      </c>
      <c r="E10" s="25" t="str">
        <f t="shared" si="0"/>
        <v>9/15</v>
      </c>
      <c r="F10" s="37" t="str">
        <f t="shared" si="2"/>
        <v>9/15</v>
      </c>
      <c r="J10" s="9"/>
      <c r="K10" s="40" t="s">
        <v>20</v>
      </c>
      <c r="L10" s="36" t="s">
        <v>37</v>
      </c>
      <c r="M10" s="36" t="s">
        <v>19</v>
      </c>
      <c r="N10" s="9"/>
    </row>
    <row r="11" spans="1:19" s="9" customFormat="1" ht="57" customHeight="1" thickBot="1">
      <c r="A11" s="26" t="s">
        <v>25</v>
      </c>
      <c r="B11" s="24" t="s">
        <v>30</v>
      </c>
      <c r="C11" s="25" t="str">
        <f t="shared" si="1"/>
        <v>9/11</v>
      </c>
      <c r="D11" s="25" t="str">
        <f t="shared" si="0"/>
        <v>9/14</v>
      </c>
      <c r="E11" s="25" t="str">
        <f t="shared" si="0"/>
        <v>9/17</v>
      </c>
      <c r="F11" s="37" t="str">
        <f t="shared" si="2"/>
        <v>9/17</v>
      </c>
      <c r="K11" s="40" t="s">
        <v>17</v>
      </c>
      <c r="L11" s="36" t="s">
        <v>38</v>
      </c>
      <c r="M11" s="36" t="s">
        <v>39</v>
      </c>
    </row>
    <row r="12" spans="1:19" s="9" customFormat="1" ht="57" customHeight="1" thickBot="1">
      <c r="A12" s="29" t="s">
        <v>27</v>
      </c>
      <c r="B12" s="27" t="s">
        <v>31</v>
      </c>
      <c r="C12" s="28" t="str">
        <f t="shared" ref="C12:C17" si="3">TEXT(DATEVALUE(LEFT(K12, 10)), "m/d")</f>
        <v>9/15</v>
      </c>
      <c r="D12" s="28" t="str">
        <f t="shared" ref="D12:D17" si="4">TEXT(DATEVALUE(LEFT(L12, 10)), "m/d")</f>
        <v>9/17</v>
      </c>
      <c r="E12" s="28" t="str">
        <f t="shared" ref="E12:E17" si="5">TEXT(DATEVALUE(LEFT(M12, 10)), "m/d")</f>
        <v>9/20</v>
      </c>
      <c r="F12" s="38" t="str">
        <f t="shared" ref="F12:F17" si="6">E12</f>
        <v>9/20</v>
      </c>
      <c r="K12" s="40" t="s">
        <v>19</v>
      </c>
      <c r="L12" s="36" t="s">
        <v>39</v>
      </c>
      <c r="M12" s="36" t="s">
        <v>21</v>
      </c>
    </row>
    <row r="13" spans="1:19" s="9" customFormat="1" ht="57" customHeight="1" thickBot="1">
      <c r="A13" s="39"/>
      <c r="B13" s="20"/>
      <c r="C13" s="48"/>
      <c r="D13" s="48"/>
      <c r="E13" s="48"/>
      <c r="F13" s="48"/>
      <c r="K13" s="40"/>
      <c r="L13" s="36"/>
      <c r="M13" s="36"/>
    </row>
    <row r="14" spans="1:19" s="9" customFormat="1" ht="57" customHeight="1" thickBot="1">
      <c r="A14" s="39"/>
      <c r="B14" s="20"/>
      <c r="C14" s="48"/>
      <c r="D14" s="48"/>
      <c r="E14" s="48"/>
      <c r="F14" s="48"/>
      <c r="K14" s="40"/>
      <c r="L14" s="36"/>
      <c r="M14" s="36"/>
    </row>
    <row r="15" spans="1:19" s="9" customFormat="1" ht="57" customHeight="1" thickBot="1">
      <c r="A15" s="39"/>
      <c r="B15" s="20"/>
      <c r="C15" s="48"/>
      <c r="D15" s="48"/>
      <c r="E15" s="48"/>
      <c r="F15" s="48"/>
      <c r="K15" s="40"/>
      <c r="L15" s="36"/>
      <c r="M15" s="36"/>
    </row>
    <row r="16" spans="1:19" s="9" customFormat="1" ht="57" customHeight="1" thickBot="1">
      <c r="A16" s="39"/>
      <c r="B16" s="20"/>
      <c r="C16" s="48"/>
      <c r="D16" s="48"/>
      <c r="E16" s="48"/>
      <c r="F16" s="48"/>
      <c r="K16" s="40"/>
      <c r="L16" s="36"/>
      <c r="M16" s="36"/>
    </row>
    <row r="17" spans="1:13" s="2" customFormat="1" ht="57" customHeight="1">
      <c r="A17" s="39"/>
      <c r="B17" s="20"/>
      <c r="C17" s="48"/>
      <c r="D17" s="48"/>
      <c r="E17" s="48"/>
      <c r="F17" s="48"/>
      <c r="K17" s="40"/>
      <c r="L17" s="36"/>
      <c r="M17" s="36"/>
    </row>
    <row r="18" spans="1:13" ht="57" customHeight="1">
      <c r="A18" s="39"/>
      <c r="B18" s="20"/>
    </row>
    <row r="19" spans="1:13" ht="36" customHeight="1"/>
    <row r="20" spans="1:13" ht="36" customHeight="1"/>
    <row r="21" spans="1:13" ht="36" customHeight="1"/>
    <row r="22" spans="1:13" ht="36" customHeight="1"/>
    <row r="23" spans="1:13" ht="36" customHeight="1"/>
  </sheetData>
  <mergeCells count="4">
    <mergeCell ref="F1:H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ORIGINAL_BUSAN</vt:lpstr>
      <vt:lpstr>ORIGINAL_BUSAN!Print_Area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2024-11-21T06:56:51Z</cp:lastPrinted>
  <dcterms:created xsi:type="dcterms:W3CDTF">2016-03-18T07:26:58Z</dcterms:created>
  <dcterms:modified xsi:type="dcterms:W3CDTF">2025-09-01T02:51:29Z</dcterms:modified>
</cp:coreProperties>
</file>