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L15" i="1"/>
  <c r="K15" i="1"/>
  <c r="J15" i="1"/>
  <c r="G15" i="1"/>
  <c r="H15" i="1" s="1"/>
  <c r="E15" i="1"/>
  <c r="F15" i="1" s="1"/>
  <c r="D15" i="1"/>
  <c r="C15" i="1"/>
  <c r="K14" i="1"/>
  <c r="L14" i="1" s="1"/>
  <c r="J14" i="1"/>
  <c r="H14" i="1"/>
  <c r="G14" i="1"/>
  <c r="F14" i="1"/>
  <c r="E14" i="1"/>
  <c r="C14" i="1"/>
  <c r="D14" i="1" s="1"/>
  <c r="K13" i="1"/>
  <c r="L13" i="1" s="1"/>
  <c r="J13" i="1"/>
  <c r="G13" i="1"/>
  <c r="H13" i="1" s="1"/>
  <c r="E13" i="1"/>
  <c r="C13" i="1" s="1"/>
  <c r="D13" i="1" s="1"/>
  <c r="K12" i="1"/>
  <c r="L12" i="1" s="1"/>
  <c r="J12" i="1"/>
  <c r="G12" i="1"/>
  <c r="H12" i="1" s="1"/>
  <c r="F12" i="1"/>
  <c r="E12" i="1"/>
  <c r="C12" i="1"/>
  <c r="D12" i="1" s="1"/>
  <c r="L11" i="1"/>
  <c r="J11" i="1"/>
  <c r="H11" i="1"/>
  <c r="G11" i="1"/>
  <c r="E11" i="1"/>
  <c r="F11" i="1" s="1"/>
  <c r="C11" i="1"/>
  <c r="D11" i="1" s="1"/>
  <c r="L10" i="1"/>
  <c r="J10" i="1"/>
  <c r="G10" i="1"/>
  <c r="H10" i="1" s="1"/>
  <c r="F10" i="1"/>
  <c r="E10" i="1"/>
  <c r="C10" i="1" s="1"/>
  <c r="D10" i="1" s="1"/>
  <c r="C19" i="1" l="1"/>
  <c r="D19" i="1" s="1"/>
  <c r="F13" i="1"/>
</calcChain>
</file>

<file path=xl/sharedStrings.xml><?xml version="1.0" encoding="utf-8"?>
<sst xmlns="http://schemas.openxmlformats.org/spreadsheetml/2006/main" count="52" uniqueCount="47">
  <si>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</si>
  <si>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</si>
  <si>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</si>
  <si>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</si>
  <si>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</si>
  <si>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</si>
  <si>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</si>
  <si>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</si>
  <si>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</si>
  <si>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</si>
  <si>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</si>
  <si>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</si>
  <si>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</si>
  <si>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</si>
  <si>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</si>
  <si>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</si>
  <si>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</si>
  <si>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</si>
  <si>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</si>
  <si>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</si>
  <si>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</si>
  <si>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</si>
  <si>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</si>
  <si>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</si>
  <si>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</si>
  <si>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</si>
  <si>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</si>
  <si>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</si>
  <si>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</si>
  <si>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</si>
  <si>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</si>
  <si>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</si>
  <si>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</si>
  <si>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</si>
  <si>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</si>
  <si>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</si>
  <si>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</si>
  <si>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236S</t>
  </si>
  <si>
    <t>2515S</t>
  </si>
  <si>
    <t>396S</t>
  </si>
  <si>
    <t>517S</t>
  </si>
  <si>
    <t>215S</t>
  </si>
  <si>
    <t>316S</t>
  </si>
  <si>
    <t>265S</t>
  </si>
  <si>
    <t>2516S</t>
  </si>
  <si>
    <t>237S</t>
  </si>
  <si>
    <t>518S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</si>
</sst>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I17" sqref="I17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0" t="s">
        <v>21</v>
      </c>
      <c r="O1" s="100"/>
      <c r="P1" s="100"/>
      <c r="Q1" s="100"/>
      <c r="R1" s="100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1"/>
      <c r="L3" s="101"/>
      <c r="M3" s="7"/>
      <c r="N3" s="7"/>
      <c r="O3" s="10"/>
      <c r="P3" s="12" t="s">
        <v>1</v>
      </c>
      <c r="Q3" s="104">
        <v>45895</v>
      </c>
      <c r="R3" s="104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101"/>
      <c r="L4" s="101"/>
      <c r="O4" s="14"/>
      <c r="P4" s="14"/>
      <c r="Q4" s="39"/>
      <c r="R4" s="14"/>
      <c r="S4" s="15"/>
      <c r="T4" s="14"/>
    </row>
    <row r="5" spans="1:20" s="16" customFormat="1" ht="37.5" customHeight="1">
      <c r="A5" s="84" t="s">
        <v>3</v>
      </c>
      <c r="B5" s="87" t="s">
        <v>4</v>
      </c>
      <c r="C5" s="87" t="s">
        <v>5</v>
      </c>
      <c r="D5" s="87"/>
      <c r="E5" s="87"/>
      <c r="F5" s="87"/>
      <c r="G5" s="90" t="s">
        <v>6</v>
      </c>
      <c r="H5" s="90"/>
      <c r="I5" s="87" t="s">
        <v>7</v>
      </c>
      <c r="J5" s="87"/>
      <c r="K5" s="90" t="s">
        <v>6</v>
      </c>
      <c r="L5" s="102"/>
      <c r="M5" s="103"/>
      <c r="N5" s="103"/>
    </row>
    <row r="6" spans="1:20" s="16" customFormat="1" ht="37.5" customHeight="1">
      <c r="A6" s="85"/>
      <c r="B6" s="88"/>
      <c r="C6" s="93" t="s">
        <v>8</v>
      </c>
      <c r="D6" s="93"/>
      <c r="E6" s="93" t="s">
        <v>9</v>
      </c>
      <c r="F6" s="93"/>
      <c r="G6" s="94" t="s">
        <v>9</v>
      </c>
      <c r="H6" s="94"/>
      <c r="I6" s="94" t="s">
        <v>10</v>
      </c>
      <c r="J6" s="94"/>
      <c r="K6" s="94" t="s">
        <v>11</v>
      </c>
      <c r="L6" s="99"/>
      <c r="M6" s="17"/>
      <c r="N6" s="17"/>
    </row>
    <row r="7" spans="1:20" s="16" customFormat="1" ht="37.5" customHeight="1">
      <c r="A7" s="85"/>
      <c r="B7" s="88"/>
      <c r="C7" s="93"/>
      <c r="D7" s="93"/>
      <c r="E7" s="93"/>
      <c r="F7" s="93"/>
      <c r="G7" s="94"/>
      <c r="H7" s="94"/>
      <c r="I7" s="94"/>
      <c r="J7" s="94"/>
      <c r="K7" s="94"/>
      <c r="L7" s="99"/>
      <c r="M7" s="17"/>
      <c r="N7" s="17"/>
    </row>
    <row r="8" spans="1:20" s="16" customFormat="1" ht="37.5" customHeight="1">
      <c r="A8" s="85"/>
      <c r="B8" s="88"/>
      <c r="C8" s="93"/>
      <c r="D8" s="93"/>
      <c r="E8" s="93"/>
      <c r="F8" s="93"/>
      <c r="G8" s="94"/>
      <c r="H8" s="94"/>
      <c r="I8" s="94"/>
      <c r="J8" s="94"/>
      <c r="K8" s="94"/>
      <c r="L8" s="99"/>
      <c r="M8" s="18"/>
      <c r="N8" s="18"/>
    </row>
    <row r="9" spans="1:20" s="16" customFormat="1" ht="37.5" customHeight="1">
      <c r="A9" s="86"/>
      <c r="B9" s="89"/>
      <c r="C9" s="60"/>
      <c r="D9" s="60"/>
      <c r="E9" s="60"/>
      <c r="F9" s="60"/>
      <c r="G9" s="91"/>
      <c r="H9" s="91"/>
      <c r="I9" s="92" t="s">
        <v>12</v>
      </c>
      <c r="J9" s="92"/>
      <c r="K9" s="91" t="s">
        <v>22</v>
      </c>
      <c r="L9" s="98"/>
      <c r="M9" s="17"/>
      <c r="N9" s="17"/>
    </row>
    <row r="10" spans="1:20" s="20" customFormat="1" ht="45" customHeight="1">
      <c r="A10" s="61" t="s">
        <v>30</v>
      </c>
      <c r="B10" s="62" t="s">
        <v>37</v>
      </c>
      <c r="C10" s="66">
        <f t="shared" ref="C10:C15" si="0">E10</f>
        <v>45896</v>
      </c>
      <c r="D10" s="67" t="str">
        <f t="shared" ref="D10:D15" si="1">TEXT(C10,"aaa")</f>
        <v>水</v>
      </c>
      <c r="E10" s="66">
        <f t="shared" ref="E10:E15" si="2">I10-2</f>
        <v>45896</v>
      </c>
      <c r="F10" s="67" t="str">
        <f t="shared" ref="F10:F15" si="3">TEXT(E10,"aaa")</f>
        <v>水</v>
      </c>
      <c r="G10" s="63">
        <f t="shared" ref="G10:G15" si="4">I10</f>
        <v>45898</v>
      </c>
      <c r="H10" s="64" t="str">
        <f t="shared" ref="H10:H15" si="5">TEXT(G10,"aaa")</f>
        <v>金</v>
      </c>
      <c r="I10" s="63">
        <v>45898</v>
      </c>
      <c r="J10" s="64" t="str">
        <f t="shared" ref="J10:J15" si="6">TEXT(I10,"aaa")</f>
        <v>金</v>
      </c>
      <c r="K10" s="63">
        <v>45909</v>
      </c>
      <c r="L10" s="65" t="str">
        <f t="shared" ref="L10:L15" si="7">TEXT(K10,"aaa")</f>
        <v>火</v>
      </c>
      <c r="M10" s="22"/>
      <c r="N10" s="22"/>
    </row>
    <row r="11" spans="1:20" s="20" customFormat="1" ht="45" customHeight="1">
      <c r="A11" s="43" t="s">
        <v>33</v>
      </c>
      <c r="B11" s="44" t="s">
        <v>38</v>
      </c>
      <c r="C11" s="45">
        <f t="shared" si="0"/>
        <v>45897</v>
      </c>
      <c r="D11" s="46" t="str">
        <f t="shared" si="1"/>
        <v>木</v>
      </c>
      <c r="E11" s="45">
        <f t="shared" si="2"/>
        <v>45897</v>
      </c>
      <c r="F11" s="46" t="str">
        <f t="shared" si="3"/>
        <v>木</v>
      </c>
      <c r="G11" s="47">
        <f t="shared" si="4"/>
        <v>45899</v>
      </c>
      <c r="H11" s="48" t="str">
        <f t="shared" si="5"/>
        <v>土</v>
      </c>
      <c r="I11" s="47">
        <v>45899</v>
      </c>
      <c r="J11" s="48" t="str">
        <f t="shared" si="6"/>
        <v>土</v>
      </c>
      <c r="K11" s="47">
        <v>45907</v>
      </c>
      <c r="L11" s="49" t="str">
        <f t="shared" si="7"/>
        <v>日</v>
      </c>
      <c r="M11" s="19"/>
      <c r="N11" s="19"/>
    </row>
    <row r="12" spans="1:20" s="20" customFormat="1" ht="45" customHeight="1">
      <c r="A12" s="43" t="s">
        <v>34</v>
      </c>
      <c r="B12" s="44" t="s">
        <v>39</v>
      </c>
      <c r="C12" s="45">
        <f t="shared" si="0"/>
        <v>45903</v>
      </c>
      <c r="D12" s="46" t="str">
        <f t="shared" si="1"/>
        <v>水</v>
      </c>
      <c r="E12" s="45">
        <f t="shared" si="2"/>
        <v>45903</v>
      </c>
      <c r="F12" s="46" t="str">
        <f t="shared" si="3"/>
        <v>水</v>
      </c>
      <c r="G12" s="47">
        <f t="shared" si="4"/>
        <v>45905</v>
      </c>
      <c r="H12" s="48" t="str">
        <f t="shared" si="5"/>
        <v>金</v>
      </c>
      <c r="I12" s="47">
        <v>45905</v>
      </c>
      <c r="J12" s="48" t="str">
        <f t="shared" si="6"/>
        <v>金</v>
      </c>
      <c r="K12" s="47">
        <f>I12+11</f>
        <v>45916</v>
      </c>
      <c r="L12" s="49" t="str">
        <f t="shared" si="7"/>
        <v>火</v>
      </c>
      <c r="M12" s="19"/>
      <c r="N12" s="19"/>
    </row>
    <row r="13" spans="1:20" s="20" customFormat="1" ht="45" customHeight="1">
      <c r="A13" s="43" t="s">
        <v>32</v>
      </c>
      <c r="B13" s="44" t="s">
        <v>40</v>
      </c>
      <c r="C13" s="45">
        <f t="shared" si="0"/>
        <v>45904</v>
      </c>
      <c r="D13" s="46" t="str">
        <f t="shared" si="1"/>
        <v>木</v>
      </c>
      <c r="E13" s="45">
        <f t="shared" si="2"/>
        <v>45904</v>
      </c>
      <c r="F13" s="46" t="str">
        <f t="shared" si="3"/>
        <v>木</v>
      </c>
      <c r="G13" s="47">
        <f t="shared" si="4"/>
        <v>45906</v>
      </c>
      <c r="H13" s="48" t="str">
        <f t="shared" si="5"/>
        <v>土</v>
      </c>
      <c r="I13" s="47">
        <v>45906</v>
      </c>
      <c r="J13" s="48" t="str">
        <f t="shared" si="6"/>
        <v>土</v>
      </c>
      <c r="K13" s="47">
        <f>I13+8</f>
        <v>45914</v>
      </c>
      <c r="L13" s="49" t="str">
        <f t="shared" si="7"/>
        <v>日</v>
      </c>
      <c r="M13" s="22"/>
      <c r="N13" s="22"/>
    </row>
    <row r="14" spans="1:20" s="20" customFormat="1" ht="45" customHeight="1">
      <c r="A14" s="43" t="s">
        <v>31</v>
      </c>
      <c r="B14" s="44" t="s">
        <v>41</v>
      </c>
      <c r="C14" s="45">
        <f t="shared" si="0"/>
        <v>45910</v>
      </c>
      <c r="D14" s="46" t="str">
        <f t="shared" si="1"/>
        <v>水</v>
      </c>
      <c r="E14" s="45">
        <f t="shared" si="2"/>
        <v>45910</v>
      </c>
      <c r="F14" s="46" t="str">
        <f t="shared" si="3"/>
        <v>水</v>
      </c>
      <c r="G14" s="47">
        <f t="shared" si="4"/>
        <v>45912</v>
      </c>
      <c r="H14" s="48" t="str">
        <f t="shared" si="5"/>
        <v>金</v>
      </c>
      <c r="I14" s="47">
        <v>45912</v>
      </c>
      <c r="J14" s="48" t="str">
        <f t="shared" si="6"/>
        <v>金</v>
      </c>
      <c r="K14" s="47">
        <f>I14+11</f>
        <v>45923</v>
      </c>
      <c r="L14" s="49" t="str">
        <f t="shared" si="7"/>
        <v>火</v>
      </c>
      <c r="M14" s="19"/>
      <c r="N14" s="19"/>
    </row>
    <row r="15" spans="1:20" s="20" customFormat="1" ht="45" customHeight="1">
      <c r="A15" s="43" t="s">
        <v>36</v>
      </c>
      <c r="B15" s="44" t="s">
        <v>42</v>
      </c>
      <c r="C15" s="45">
        <f t="shared" si="0"/>
        <v>45911</v>
      </c>
      <c r="D15" s="46" t="str">
        <f t="shared" si="1"/>
        <v>木</v>
      </c>
      <c r="E15" s="45">
        <f t="shared" si="2"/>
        <v>45911</v>
      </c>
      <c r="F15" s="46" t="str">
        <f t="shared" si="3"/>
        <v>木</v>
      </c>
      <c r="G15" s="47">
        <f t="shared" si="4"/>
        <v>45913</v>
      </c>
      <c r="H15" s="48" t="str">
        <f t="shared" si="5"/>
        <v>土</v>
      </c>
      <c r="I15" s="47">
        <v>45913</v>
      </c>
      <c r="J15" s="48" t="str">
        <f t="shared" si="6"/>
        <v>土</v>
      </c>
      <c r="K15" s="47">
        <f>I15+8</f>
        <v>45921</v>
      </c>
      <c r="L15" s="49" t="str">
        <f t="shared" si="7"/>
        <v>日</v>
      </c>
      <c r="M15" s="19"/>
      <c r="N15" s="19"/>
      <c r="O15" s="21"/>
    </row>
    <row r="16" spans="1:20" s="20" customFormat="1" ht="45" customHeight="1">
      <c r="A16" s="43" t="s">
        <v>35</v>
      </c>
      <c r="B16" s="44" t="s">
        <v>43</v>
      </c>
      <c r="C16" s="45">
        <f t="shared" ref="C16:C19" si="8">E16</f>
        <v>45917</v>
      </c>
      <c r="D16" s="46" t="str">
        <f t="shared" ref="D16:D19" si="9">TEXT(C16,"aaa")</f>
        <v>水</v>
      </c>
      <c r="E16" s="45">
        <f t="shared" ref="E16:E19" si="10">I16-2</f>
        <v>45917</v>
      </c>
      <c r="F16" s="46" t="str">
        <f t="shared" ref="F16:F19" si="11">TEXT(E16,"aaa")</f>
        <v>水</v>
      </c>
      <c r="G16" s="47">
        <f t="shared" ref="G16:G19" si="12">I16</f>
        <v>45919</v>
      </c>
      <c r="H16" s="48" t="str">
        <f t="shared" ref="H16:H19" si="13">TEXT(G16,"aaa")</f>
        <v>金</v>
      </c>
      <c r="I16" s="47">
        <v>45919</v>
      </c>
      <c r="J16" s="48" t="str">
        <f t="shared" ref="J16:J19" si="14">TEXT(I16,"aaa")</f>
        <v>金</v>
      </c>
      <c r="K16" s="47">
        <f>I16+11</f>
        <v>45930</v>
      </c>
      <c r="L16" s="49" t="str">
        <f t="shared" ref="L16:L19" si="15">TEXT(K16,"aaa")</f>
        <v>火</v>
      </c>
      <c r="M16" s="19"/>
      <c r="N16" s="19"/>
      <c r="O16" s="21"/>
    </row>
    <row r="17" spans="1:19" s="20" customFormat="1" ht="45" customHeight="1">
      <c r="A17" s="43" t="s">
        <v>33</v>
      </c>
      <c r="B17" s="44" t="s">
        <v>44</v>
      </c>
      <c r="C17" s="45">
        <f t="shared" si="8"/>
        <v>45918</v>
      </c>
      <c r="D17" s="46" t="str">
        <f t="shared" si="9"/>
        <v>木</v>
      </c>
      <c r="E17" s="45">
        <f t="shared" si="10"/>
        <v>45918</v>
      </c>
      <c r="F17" s="46" t="str">
        <f t="shared" si="11"/>
        <v>木</v>
      </c>
      <c r="G17" s="47">
        <f t="shared" si="12"/>
        <v>45920</v>
      </c>
      <c r="H17" s="48" t="str">
        <f t="shared" si="13"/>
        <v>土</v>
      </c>
      <c r="I17" s="47">
        <v>45920</v>
      </c>
      <c r="J17" s="48" t="str">
        <f t="shared" si="14"/>
        <v>土</v>
      </c>
      <c r="K17" s="47">
        <f>I17+8</f>
        <v>45928</v>
      </c>
      <c r="L17" s="49" t="str">
        <f t="shared" si="15"/>
        <v>日</v>
      </c>
      <c r="M17" s="19"/>
      <c r="N17" s="19"/>
      <c r="O17" s="21"/>
    </row>
    <row r="18" spans="1:19" s="20" customFormat="1" ht="45" customHeight="1">
      <c r="A18" s="43" t="s">
        <v>30</v>
      </c>
      <c r="B18" s="44" t="s">
        <v>45</v>
      </c>
      <c r="C18" s="45">
        <f t="shared" si="8"/>
        <v>45924</v>
      </c>
      <c r="D18" s="46" t="str">
        <f t="shared" si="9"/>
        <v>水</v>
      </c>
      <c r="E18" s="45">
        <f t="shared" si="10"/>
        <v>45924</v>
      </c>
      <c r="F18" s="46" t="str">
        <f t="shared" si="11"/>
        <v>水</v>
      </c>
      <c r="G18" s="47">
        <f t="shared" si="12"/>
        <v>45926</v>
      </c>
      <c r="H18" s="48" t="str">
        <f t="shared" si="13"/>
        <v>金</v>
      </c>
      <c r="I18" s="47">
        <v>45926</v>
      </c>
      <c r="J18" s="48" t="str">
        <f t="shared" si="14"/>
        <v>金</v>
      </c>
      <c r="K18" s="47">
        <f>I18+11</f>
        <v>45937</v>
      </c>
      <c r="L18" s="49" t="str">
        <f t="shared" si="15"/>
        <v>火</v>
      </c>
      <c r="M18" s="19"/>
      <c r="N18" s="19"/>
      <c r="O18" s="21"/>
    </row>
    <row r="19" spans="1:19" s="20" customFormat="1" ht="45" customHeight="1">
      <c r="A19" s="50" t="s">
        <v>32</v>
      </c>
      <c r="B19" s="51" t="s">
        <v>46</v>
      </c>
      <c r="C19" s="52">
        <f t="shared" si="8"/>
        <v>45925</v>
      </c>
      <c r="D19" s="53" t="str">
        <f t="shared" si="9"/>
        <v>木</v>
      </c>
      <c r="E19" s="52">
        <f t="shared" si="10"/>
        <v>45925</v>
      </c>
      <c r="F19" s="53" t="str">
        <f t="shared" si="11"/>
        <v>木</v>
      </c>
      <c r="G19" s="54">
        <f t="shared" si="12"/>
        <v>45927</v>
      </c>
      <c r="H19" s="55" t="str">
        <f t="shared" si="13"/>
        <v>土</v>
      </c>
      <c r="I19" s="54">
        <v>45927</v>
      </c>
      <c r="J19" s="55" t="str">
        <f t="shared" si="14"/>
        <v>土</v>
      </c>
      <c r="K19" s="54">
        <f>I19+8</f>
        <v>45935</v>
      </c>
      <c r="L19" s="56" t="str">
        <f t="shared" si="15"/>
        <v>日</v>
      </c>
      <c r="M19" s="19"/>
      <c r="N19" s="19"/>
      <c r="O19" s="21"/>
    </row>
    <row r="20" spans="1:19" s="20" customFormat="1" ht="45" customHeight="1">
      <c r="A20" s="40"/>
      <c r="B20" s="57"/>
      <c r="C20" s="58"/>
      <c r="D20" s="59"/>
      <c r="E20" s="58"/>
      <c r="F20" s="59"/>
      <c r="G20" s="41"/>
      <c r="H20" s="42"/>
      <c r="I20" s="41"/>
      <c r="J20" s="42"/>
      <c r="K20" s="41"/>
      <c r="L20" s="42"/>
      <c r="M20" s="19"/>
      <c r="N20" s="19"/>
    </row>
    <row r="21" spans="1:19" s="20" customFormat="1" ht="45" customHeight="1">
      <c r="L21" s="21"/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95" t="s">
        <v>14</v>
      </c>
      <c r="C27" s="96"/>
      <c r="D27" s="97"/>
      <c r="E27" s="95" t="s">
        <v>15</v>
      </c>
      <c r="F27" s="96"/>
      <c r="G27" s="96"/>
      <c r="H27" s="96"/>
      <c r="I27" s="96"/>
      <c r="J27" s="96"/>
      <c r="K27" s="96"/>
      <c r="L27" s="97"/>
    </row>
    <row r="28" spans="1:19" ht="41.25" customHeight="1" thickTop="1">
      <c r="A28" s="82" t="s">
        <v>16</v>
      </c>
      <c r="B28" s="76" t="s">
        <v>17</v>
      </c>
      <c r="C28" s="77"/>
      <c r="D28" s="78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83"/>
      <c r="B29" s="79"/>
      <c r="C29" s="80"/>
      <c r="D29" s="81"/>
      <c r="E29" s="29" t="s">
        <v>19</v>
      </c>
      <c r="F29" s="24"/>
      <c r="G29" s="25"/>
      <c r="H29" s="26"/>
      <c r="I29" s="26"/>
      <c r="J29" s="74" t="s">
        <v>20</v>
      </c>
      <c r="K29" s="74"/>
      <c r="L29" s="75"/>
    </row>
    <row r="30" spans="1:19" ht="60.75" customHeight="1">
      <c r="A30" s="68" t="s">
        <v>29</v>
      </c>
      <c r="B30" s="70" t="s">
        <v>24</v>
      </c>
      <c r="C30" s="71"/>
      <c r="D30" s="71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69"/>
      <c r="B31" s="69"/>
      <c r="C31" s="69"/>
      <c r="D31" s="69"/>
      <c r="E31" s="36" t="s">
        <v>27</v>
      </c>
      <c r="F31" s="37"/>
      <c r="G31" s="37"/>
      <c r="H31" s="37"/>
      <c r="I31" s="37"/>
      <c r="J31" s="72" t="s">
        <v>26</v>
      </c>
      <c r="K31" s="72"/>
      <c r="L31" s="73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A30:A31"/>
    <mergeCell ref="B30:D31"/>
    <mergeCell ref="J31:L31"/>
    <mergeCell ref="J29:L29"/>
    <mergeCell ref="B28:D29"/>
    <mergeCell ref="A28:A29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2025-08-26T02:59:58Z</dcterms:modified>
</cp:coreProperties>
</file>