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H15" i="1"/>
  <c r="G15" i="1"/>
  <c r="E15" i="1"/>
  <c r="F15" i="1" s="1"/>
  <c r="C15" i="1"/>
  <c r="D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F13" i="1"/>
  <c r="E13" i="1"/>
  <c r="C13" i="1"/>
  <c r="D13" i="1" s="1"/>
  <c r="L12" i="1"/>
  <c r="K12" i="1"/>
  <c r="J12" i="1"/>
  <c r="G12" i="1"/>
  <c r="H12" i="1" s="1"/>
  <c r="E12" i="1"/>
  <c r="F12" i="1" s="1"/>
  <c r="C12" i="1"/>
  <c r="D12" i="1" s="1"/>
  <c r="L11" i="1"/>
  <c r="K11" i="1"/>
  <c r="J11" i="1"/>
  <c r="H11" i="1"/>
  <c r="G11" i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C14" i="1" l="1"/>
  <c r="D14" i="1" s="1"/>
</calcChain>
</file>

<file path=xl/sharedStrings.xml><?xml version="1.0" encoding="utf-8"?>
<sst xmlns="http://schemas.openxmlformats.org/spreadsheetml/2006/main" count="43" uniqueCount="40">
  <si>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</si>
  <si>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</si>
  <si>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</si>
  <si>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</si>
  <si>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</si>
  <si>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</si>
  <si>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</si>
  <si>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</si>
  <si>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</si>
  <si>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</si>
  <si>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</si>
  <si>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</si>
  <si>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</si>
  <si>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</si>
  <si>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</si>
  <si>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</si>
  <si>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</si>
  <si>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</si>
  <si>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</si>
  <si>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</si>
  <si>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</si>
  <si>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</si>
  <si>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</si>
  <si>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</si>
  <si>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</si>
  <si>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</si>
  <si>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</si>
  <si>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</si>
  <si>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</si>
  <si>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</si>
  <si>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</si>
  <si>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YM IMMENSE</t>
    <phoneticPr fontId="3"/>
  </si>
  <si>
    <t>HORAI BRIDGE</t>
    <phoneticPr fontId="3"/>
  </si>
  <si>
    <t>YM IMPROVEMENT</t>
    <phoneticPr fontId="3"/>
  </si>
  <si>
    <t>264S</t>
    <phoneticPr fontId="3"/>
  </si>
  <si>
    <t>236S</t>
    <phoneticPr fontId="3"/>
  </si>
  <si>
    <t>396S</t>
    <phoneticPr fontId="3"/>
  </si>
  <si>
    <t>215S</t>
    <phoneticPr fontId="3"/>
  </si>
  <si>
    <t>265S</t>
    <phoneticPr fontId="3"/>
  </si>
  <si>
    <t>237S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</si>
</sst>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60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2" xfId="1" applyNumberFormat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</cellXfs>
  <cellStyles count="13460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3 2 2" xfId="13458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 7" xfId="13455"/>
    <cellStyle name="標準 2 8" xfId="13456"/>
    <cellStyle name="標準 2_10" xfId="12930"/>
    <cellStyle name="標準 20" xfId="13451"/>
    <cellStyle name="標準 21" xfId="13454"/>
    <cellStyle name="標準 22" xfId="13457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4 2" xfId="13459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17</xdr:row>
      <xdr:rowOff>238128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953628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2000252</xdr:colOff>
      <xdr:row>17</xdr:row>
      <xdr:rowOff>523876</xdr:rowOff>
    </xdr:from>
    <xdr:to>
      <xdr:col>11</xdr:col>
      <xdr:colOff>1</xdr:colOff>
      <xdr:row>22</xdr:row>
      <xdr:rowOff>309562</xdr:rowOff>
    </xdr:to>
    <xdr:grpSp>
      <xdr:nvGrpSpPr>
        <xdr:cNvPr id="9" name="グループ化 8"/>
        <xdr:cNvGrpSpPr/>
      </xdr:nvGrpSpPr>
      <xdr:grpSpPr>
        <a:xfrm>
          <a:off x="5810252" y="10239376"/>
          <a:ext cx="9477374" cy="2619374"/>
          <a:chOff x="27802355" y="3580668"/>
          <a:chExt cx="9302750" cy="4710796"/>
        </a:xfrm>
      </xdr:grpSpPr>
      <xdr:sp macro="" textlink="">
        <xdr:nvSpPr>
          <xdr:cNvPr id="10" name="円/楕円 9"/>
          <xdr:cNvSpPr/>
        </xdr:nvSpPr>
        <xdr:spPr>
          <a:xfrm>
            <a:off x="27802355" y="358066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4122377"/>
            <a:ext cx="6873976" cy="4169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K16" sqref="K16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62" t="s">
        <v>22</v>
      </c>
      <c r="O1" s="62"/>
      <c r="P1" s="62"/>
      <c r="Q1" s="62"/>
      <c r="R1" s="62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63"/>
      <c r="J3" s="63"/>
      <c r="K3" s="14"/>
      <c r="L3" s="14"/>
      <c r="M3" s="14"/>
      <c r="N3" s="14"/>
      <c r="O3" s="16"/>
      <c r="P3" s="15" t="s">
        <v>17</v>
      </c>
      <c r="Q3" s="64">
        <v>45887</v>
      </c>
      <c r="R3" s="64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65" t="s">
        <v>16</v>
      </c>
      <c r="B5" s="68" t="s">
        <v>15</v>
      </c>
      <c r="C5" s="68" t="s">
        <v>14</v>
      </c>
      <c r="D5" s="68"/>
      <c r="E5" s="68"/>
      <c r="F5" s="68"/>
      <c r="G5" s="68" t="s">
        <v>13</v>
      </c>
      <c r="H5" s="68"/>
      <c r="I5" s="68" t="s">
        <v>12</v>
      </c>
      <c r="J5" s="68"/>
      <c r="K5" s="85" t="s">
        <v>11</v>
      </c>
      <c r="L5" s="86"/>
      <c r="Y5" s="2"/>
      <c r="Z5" s="2"/>
      <c r="AA5" s="2"/>
      <c r="AB5" s="2"/>
      <c r="AC5" s="2"/>
      <c r="AD5" s="2"/>
    </row>
    <row r="6" spans="1:30" s="4" customFormat="1" ht="30" customHeight="1">
      <c r="A6" s="66"/>
      <c r="B6" s="69"/>
      <c r="C6" s="71" t="s">
        <v>9</v>
      </c>
      <c r="D6" s="71"/>
      <c r="E6" s="71" t="s">
        <v>10</v>
      </c>
      <c r="F6" s="71"/>
      <c r="G6" s="72" t="s">
        <v>8</v>
      </c>
      <c r="H6" s="72"/>
      <c r="I6" s="72" t="s">
        <v>8</v>
      </c>
      <c r="J6" s="72"/>
      <c r="K6" s="72" t="s">
        <v>21</v>
      </c>
      <c r="L6" s="73"/>
      <c r="Y6" s="8"/>
      <c r="Z6" s="8"/>
      <c r="AA6" s="8"/>
      <c r="AB6" s="8"/>
      <c r="AC6" s="8"/>
      <c r="AD6" s="8"/>
    </row>
    <row r="7" spans="1:30" s="4" customFormat="1" ht="30" customHeight="1">
      <c r="A7" s="66"/>
      <c r="B7" s="69"/>
      <c r="C7" s="71"/>
      <c r="D7" s="71"/>
      <c r="E7" s="71"/>
      <c r="F7" s="71"/>
      <c r="G7" s="72"/>
      <c r="H7" s="72"/>
      <c r="I7" s="72"/>
      <c r="J7" s="72"/>
      <c r="K7" s="72"/>
      <c r="L7" s="73"/>
    </row>
    <row r="8" spans="1:30" s="4" customFormat="1" ht="30" customHeight="1">
      <c r="A8" s="66"/>
      <c r="B8" s="69"/>
      <c r="C8" s="71"/>
      <c r="D8" s="71"/>
      <c r="E8" s="71"/>
      <c r="F8" s="71"/>
      <c r="G8" s="72"/>
      <c r="H8" s="72"/>
      <c r="I8" s="72"/>
      <c r="J8" s="72"/>
      <c r="K8" s="72"/>
      <c r="L8" s="73"/>
    </row>
    <row r="9" spans="1:30" s="2" customFormat="1" ht="30" customHeight="1">
      <c r="A9" s="67"/>
      <c r="B9" s="70"/>
      <c r="C9" s="55"/>
      <c r="D9" s="55"/>
      <c r="E9" s="55"/>
      <c r="F9" s="55"/>
      <c r="G9" s="87"/>
      <c r="H9" s="87"/>
      <c r="I9" s="74" t="s">
        <v>7</v>
      </c>
      <c r="J9" s="74"/>
      <c r="K9" s="74" t="s">
        <v>29</v>
      </c>
      <c r="L9" s="75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33</v>
      </c>
      <c r="B10" s="57" t="s">
        <v>34</v>
      </c>
      <c r="C10" s="58">
        <f t="shared" ref="C10:C15" si="0">E10</f>
        <v>45889</v>
      </c>
      <c r="D10" s="58" t="str">
        <f t="shared" ref="D10:D15" si="1">TEXT(C10,"aaa")</f>
        <v>水</v>
      </c>
      <c r="E10" s="58">
        <f t="shared" ref="E10:E15" si="2">I10-2</f>
        <v>45889</v>
      </c>
      <c r="F10" s="58" t="str">
        <f t="shared" ref="F10:F15" si="3">TEXT(E10,"aaa")</f>
        <v>水</v>
      </c>
      <c r="G10" s="58">
        <f t="shared" ref="G10:G15" si="4">I10</f>
        <v>45891</v>
      </c>
      <c r="H10" s="58" t="str">
        <f t="shared" ref="H10:H15" si="5">TEXT(G10,"aaa")</f>
        <v>金</v>
      </c>
      <c r="I10" s="58">
        <v>45891</v>
      </c>
      <c r="J10" s="59" t="str">
        <f t="shared" ref="J10:J15" si="6">TEXT(I10,"aaa")</f>
        <v>金</v>
      </c>
      <c r="K10" s="60">
        <f t="shared" ref="K10:K15" si="7">I10+5</f>
        <v>45896</v>
      </c>
      <c r="L10" s="61" t="str">
        <f t="shared" ref="L10:L15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30</v>
      </c>
      <c r="B11" s="44" t="s">
        <v>35</v>
      </c>
      <c r="C11" s="45">
        <f t="shared" si="0"/>
        <v>45896</v>
      </c>
      <c r="D11" s="45" t="str">
        <f t="shared" si="1"/>
        <v>水</v>
      </c>
      <c r="E11" s="45">
        <f t="shared" si="2"/>
        <v>45896</v>
      </c>
      <c r="F11" s="45" t="str">
        <f t="shared" si="3"/>
        <v>水</v>
      </c>
      <c r="G11" s="45">
        <f t="shared" si="4"/>
        <v>45898</v>
      </c>
      <c r="H11" s="45" t="str">
        <f t="shared" si="5"/>
        <v>金</v>
      </c>
      <c r="I11" s="45">
        <v>45898</v>
      </c>
      <c r="J11" s="46" t="str">
        <f t="shared" si="6"/>
        <v>金</v>
      </c>
      <c r="K11" s="47">
        <f t="shared" si="7"/>
        <v>45903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31</v>
      </c>
      <c r="B12" s="44" t="s">
        <v>36</v>
      </c>
      <c r="C12" s="45">
        <f t="shared" si="0"/>
        <v>45903</v>
      </c>
      <c r="D12" s="45" t="str">
        <f t="shared" si="1"/>
        <v>水</v>
      </c>
      <c r="E12" s="45">
        <f t="shared" si="2"/>
        <v>45903</v>
      </c>
      <c r="F12" s="45" t="str">
        <f t="shared" si="3"/>
        <v>水</v>
      </c>
      <c r="G12" s="45">
        <f t="shared" si="4"/>
        <v>45905</v>
      </c>
      <c r="H12" s="45" t="str">
        <f t="shared" si="5"/>
        <v>金</v>
      </c>
      <c r="I12" s="45">
        <v>45905</v>
      </c>
      <c r="J12" s="46" t="str">
        <f t="shared" si="6"/>
        <v>金</v>
      </c>
      <c r="K12" s="47">
        <f t="shared" si="7"/>
        <v>45910</v>
      </c>
      <c r="L12" s="48" t="str">
        <f t="shared" si="8"/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32</v>
      </c>
      <c r="B13" s="44" t="s">
        <v>37</v>
      </c>
      <c r="C13" s="45">
        <f t="shared" si="0"/>
        <v>45910</v>
      </c>
      <c r="D13" s="45" t="str">
        <f t="shared" si="1"/>
        <v>水</v>
      </c>
      <c r="E13" s="45">
        <f t="shared" si="2"/>
        <v>45910</v>
      </c>
      <c r="F13" s="45" t="str">
        <f t="shared" si="3"/>
        <v>水</v>
      </c>
      <c r="G13" s="45">
        <f t="shared" si="4"/>
        <v>45912</v>
      </c>
      <c r="H13" s="45" t="str">
        <f t="shared" si="5"/>
        <v>金</v>
      </c>
      <c r="I13" s="45">
        <v>45912</v>
      </c>
      <c r="J13" s="46" t="str">
        <f t="shared" si="6"/>
        <v>金</v>
      </c>
      <c r="K13" s="47">
        <f t="shared" si="7"/>
        <v>45917</v>
      </c>
      <c r="L13" s="48" t="str">
        <f t="shared" si="8"/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3" t="s">
        <v>33</v>
      </c>
      <c r="B14" s="44" t="s">
        <v>38</v>
      </c>
      <c r="C14" s="45">
        <f t="shared" si="0"/>
        <v>45917</v>
      </c>
      <c r="D14" s="45" t="str">
        <f t="shared" si="1"/>
        <v>水</v>
      </c>
      <c r="E14" s="45">
        <f t="shared" si="2"/>
        <v>45917</v>
      </c>
      <c r="F14" s="45" t="str">
        <f t="shared" si="3"/>
        <v>水</v>
      </c>
      <c r="G14" s="45">
        <f t="shared" si="4"/>
        <v>45919</v>
      </c>
      <c r="H14" s="45" t="str">
        <f t="shared" si="5"/>
        <v>金</v>
      </c>
      <c r="I14" s="45">
        <v>45919</v>
      </c>
      <c r="J14" s="46" t="str">
        <f t="shared" si="6"/>
        <v>金</v>
      </c>
      <c r="K14" s="47">
        <f t="shared" si="7"/>
        <v>45924</v>
      </c>
      <c r="L14" s="48" t="str">
        <f t="shared" si="8"/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A15" s="49" t="s">
        <v>30</v>
      </c>
      <c r="B15" s="50" t="s">
        <v>39</v>
      </c>
      <c r="C15" s="51">
        <f t="shared" si="0"/>
        <v>45924</v>
      </c>
      <c r="D15" s="51" t="str">
        <f t="shared" si="1"/>
        <v>水</v>
      </c>
      <c r="E15" s="51">
        <f t="shared" si="2"/>
        <v>45924</v>
      </c>
      <c r="F15" s="51" t="str">
        <f t="shared" si="3"/>
        <v>水</v>
      </c>
      <c r="G15" s="51">
        <f t="shared" si="4"/>
        <v>45926</v>
      </c>
      <c r="H15" s="51" t="str">
        <f t="shared" si="5"/>
        <v>金</v>
      </c>
      <c r="I15" s="51">
        <v>45926</v>
      </c>
      <c r="J15" s="52" t="str">
        <f t="shared" si="6"/>
        <v>金</v>
      </c>
      <c r="K15" s="53">
        <f t="shared" si="7"/>
        <v>45931</v>
      </c>
      <c r="L15" s="54" t="str">
        <f t="shared" si="8"/>
        <v>水</v>
      </c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A16" s="37"/>
      <c r="B16" s="38"/>
      <c r="C16" s="39"/>
      <c r="D16" s="39"/>
      <c r="E16" s="39"/>
      <c r="F16" s="39"/>
      <c r="G16" s="39"/>
      <c r="H16" s="39"/>
      <c r="I16" s="39"/>
      <c r="J16" s="40"/>
      <c r="K16" s="41"/>
      <c r="L16" s="42"/>
      <c r="M16" s="96"/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M17" s="96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88" t="s">
        <v>3</v>
      </c>
      <c r="B27" s="90" t="s">
        <v>2</v>
      </c>
      <c r="C27" s="91"/>
      <c r="D27" s="92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89"/>
      <c r="B28" s="93"/>
      <c r="C28" s="94"/>
      <c r="D28" s="95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76" t="s">
        <v>28</v>
      </c>
      <c r="B29" s="78" t="s">
        <v>24</v>
      </c>
      <c r="C29" s="79"/>
      <c r="D29" s="80"/>
      <c r="E29" s="27" t="s">
        <v>25</v>
      </c>
      <c r="F29" s="34"/>
      <c r="G29" s="34"/>
      <c r="H29" s="34"/>
      <c r="I29" s="34"/>
      <c r="J29" s="83" t="s">
        <v>26</v>
      </c>
      <c r="K29" s="83"/>
      <c r="L29" s="84"/>
    </row>
    <row r="30" spans="1:29" ht="46.5" customHeight="1">
      <c r="A30" s="77"/>
      <c r="B30" s="81"/>
      <c r="C30" s="81"/>
      <c r="D30" s="82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2025-08-18T06:26:05Z</dcterms:modified>
</cp:coreProperties>
</file>