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3\中華圏\"/>
    </mc:Choice>
  </mc:AlternateContent>
  <bookViews>
    <workbookView xWindow="0" yWindow="0" windowWidth="28800" windowHeight="11370"/>
  </bookViews>
  <sheets>
    <sheet name="中--&gt;新港" sheetId="1" r:id="rId1"/>
  </sheets>
  <definedNames>
    <definedName name="A" localSheetId="0">#REF!</definedName>
    <definedName name="A">#REF!</definedName>
    <definedName name="b" localSheetId="0">#REF!</definedName>
    <definedName name="b">#REF!</definedName>
    <definedName name="CFS_NAME" localSheetId="0">#REF!</definedName>
    <definedName name="CFS_NAME">#REF!</definedName>
    <definedName name="CODE_HOME" localSheetId="0">#REF!</definedName>
    <definedName name="CODE_HOME">#REF!</definedName>
    <definedName name="d" localSheetId="0">#REF!</definedName>
    <definedName name="d">#REF!</definedName>
    <definedName name="DP_NAME" localSheetId="0">#REF!</definedName>
    <definedName name="DP_NAME">#REF!</definedName>
    <definedName name="F" localSheetId="0">#REF!</definedName>
    <definedName name="F">#REF!</definedName>
    <definedName name="G" localSheetId="0">#REF!</definedName>
    <definedName name="G">#REF!</definedName>
    <definedName name="h" localSheetId="0">#REF!</definedName>
    <definedName name="h">#REF!</definedName>
    <definedName name="kkk" localSheetId="0">#REF!</definedName>
    <definedName name="kkk">#REF!</definedName>
    <definedName name="LP_NAME" localSheetId="0">#REF!</definedName>
    <definedName name="LP_NAME">#REF!</definedName>
    <definedName name="mm" localSheetId="0">#REF!</definedName>
    <definedName name="mm">#REF!</definedName>
    <definedName name="PORT_HOME" localSheetId="0">#REF!</definedName>
    <definedName name="PORT_HOME">#REF!</definedName>
    <definedName name="_xlnm.Print_Area" localSheetId="0">'中--&gt;新港'!$A$1:$P$30</definedName>
    <definedName name="q" localSheetId="0">#REF!</definedName>
    <definedName name="q">#REF!</definedName>
    <definedName name="s" localSheetId="0">#REF!</definedName>
    <definedName name="s">#REF!</definedName>
    <definedName name="TITLE" localSheetId="0">#REF!</definedName>
    <definedName name="TITLE">#REF!</definedName>
    <definedName name="TITLE_HOME" localSheetId="0">#REF!</definedName>
    <definedName name="TITLE_HOME">#REF!</definedName>
    <definedName name="URINEF" localSheetId="0">#REF!</definedName>
    <definedName name="URINEF">#REF!</definedName>
    <definedName name="uu" localSheetId="0">#REF!</definedName>
    <definedName name="uu">#REF!</definedName>
    <definedName name="VESSEL" localSheetId="0">#REF!</definedName>
    <definedName name="VESSEL">#REF!</definedName>
    <definedName name="VSL_HOME" localSheetId="0">#REF!</definedName>
    <definedName name="VSL_HOME">#REF!</definedName>
    <definedName name="VSL_NAME" localSheetId="0">#REF!</definedName>
    <definedName name="VSL_NAME">#REF!</definedName>
    <definedName name="w" localSheetId="0">#REF!</definedName>
    <definedName name="w">#REF!</definedName>
    <definedName name="ww" localSheetId="0">#REF!</definedName>
    <definedName name="ww">#REF!</definedName>
    <definedName name="X" localSheetId="0">#REF!</definedName>
    <definedName name="X">#REF!</definedName>
    <definedName name="xxx" localSheetId="0">#REF!</definedName>
    <definedName name="xxx">#REF!</definedName>
    <definedName name="Z" localSheetId="0">#REF!</definedName>
    <definedName name="Z">#REF!</definedName>
  </definedNames>
  <calcPr calcId="162913"/>
</workbook>
</file>

<file path=xl/calcChain.xml><?xml version="1.0" encoding="utf-8"?>
<calcChain xmlns="http://schemas.openxmlformats.org/spreadsheetml/2006/main">
  <c r="I15" i="1" l="1"/>
  <c r="J15" i="1" s="1"/>
  <c r="H15" i="1"/>
  <c r="E15" i="1"/>
  <c r="F15" i="1" s="1"/>
  <c r="C15" i="1"/>
  <c r="D15" i="1" s="1"/>
  <c r="I14" i="1"/>
  <c r="J14" i="1" s="1"/>
  <c r="H14" i="1"/>
  <c r="E14" i="1"/>
  <c r="F14" i="1" s="1"/>
  <c r="C14" i="1"/>
  <c r="D14" i="1" s="1"/>
  <c r="I13" i="1"/>
  <c r="J13" i="1" s="1"/>
  <c r="H13" i="1"/>
  <c r="E13" i="1"/>
  <c r="F13" i="1" s="1"/>
  <c r="C13" i="1"/>
  <c r="D13" i="1" s="1"/>
  <c r="I12" i="1"/>
  <c r="J12" i="1" s="1"/>
  <c r="H12" i="1"/>
  <c r="E12" i="1"/>
  <c r="F12" i="1" s="1"/>
  <c r="C12" i="1"/>
  <c r="D12" i="1" s="1"/>
  <c r="I11" i="1"/>
  <c r="J11" i="1" s="1"/>
  <c r="H11" i="1"/>
  <c r="E11" i="1"/>
  <c r="F11" i="1" s="1"/>
  <c r="C11" i="1"/>
  <c r="D11" i="1" s="1"/>
  <c r="J10" i="1"/>
  <c r="I10" i="1"/>
  <c r="H10" i="1"/>
  <c r="E10" i="1"/>
  <c r="F10" i="1" s="1"/>
  <c r="C10" i="1"/>
  <c r="D10" i="1" s="1"/>
  <c r="I19" i="1" l="1"/>
  <c r="J19" i="1" s="1"/>
  <c r="H19" i="1"/>
  <c r="E19" i="1"/>
  <c r="F19" i="1" s="1"/>
  <c r="C19" i="1"/>
  <c r="D19" i="1" s="1"/>
  <c r="I17" i="1" l="1"/>
  <c r="I18" i="1" l="1"/>
  <c r="J18" i="1" s="1"/>
  <c r="H18" i="1"/>
  <c r="E18" i="1"/>
  <c r="F18" i="1" s="1"/>
  <c r="C18" i="1"/>
  <c r="D18" i="1" s="1"/>
  <c r="J17" i="1"/>
  <c r="H17" i="1"/>
  <c r="E17" i="1"/>
  <c r="F17" i="1" s="1"/>
  <c r="C17" i="1"/>
  <c r="D17" i="1" s="1"/>
  <c r="I16" i="1"/>
  <c r="J16" i="1" s="1"/>
  <c r="H16" i="1"/>
  <c r="E16" i="1"/>
  <c r="F16" i="1" s="1"/>
  <c r="D16" i="1"/>
  <c r="C16" i="1"/>
</calcChain>
</file>

<file path=xl/sharedStrings.xml><?xml version="1.0" encoding="utf-8"?>
<sst xmlns="http://schemas.openxmlformats.org/spreadsheetml/2006/main" count="47" uniqueCount="38">
  <si>
    <t>　　　　　XINGANG SCHEDULE - 名古屋</t>
    <rPh sb="24" eb="27">
      <t>ナゴヤ</t>
    </rPh>
    <phoneticPr fontId="4"/>
  </si>
  <si>
    <t xml:space="preserve">UPDATED :  </t>
    <phoneticPr fontId="14"/>
  </si>
  <si>
    <t>From Nagoya</t>
    <phoneticPr fontId="8"/>
  </si>
  <si>
    <t>VOY</t>
  </si>
  <si>
    <t>ETD</t>
    <phoneticPr fontId="8"/>
  </si>
  <si>
    <t>NGO</t>
    <phoneticPr fontId="8"/>
  </si>
  <si>
    <t>貨物搬入先</t>
    <rPh sb="0" eb="2">
      <t>カモツ</t>
    </rPh>
    <rPh sb="2" eb="4">
      <t>ハンニュウ</t>
    </rPh>
    <rPh sb="4" eb="5">
      <t>サキ</t>
    </rPh>
    <phoneticPr fontId="4"/>
  </si>
  <si>
    <t>会社名</t>
  </si>
  <si>
    <r>
      <t xml:space="preserve"> 住所</t>
    </r>
    <r>
      <rPr>
        <sz val="26"/>
        <color theme="1"/>
        <rFont val="Meiryo UI"/>
        <family val="3"/>
        <charset val="128"/>
      </rPr>
      <t xml:space="preserve"> </t>
    </r>
    <r>
      <rPr>
        <sz val="26"/>
        <rFont val="Meiryo UI"/>
        <family val="3"/>
        <charset val="128"/>
      </rPr>
      <t>/</t>
    </r>
    <r>
      <rPr>
        <sz val="26"/>
        <color theme="1"/>
        <rFont val="Meiryo UI"/>
        <family val="3"/>
        <charset val="128"/>
      </rPr>
      <t xml:space="preserve"> </t>
    </r>
    <r>
      <rPr>
        <sz val="26"/>
        <rFont val="Meiryo UI"/>
        <family val="3"/>
        <charset val="128"/>
      </rPr>
      <t>保税名称</t>
    </r>
    <phoneticPr fontId="4"/>
  </si>
  <si>
    <t>名古屋 CFS</t>
    <rPh sb="0" eb="3">
      <t>ナゴヤ</t>
    </rPh>
    <phoneticPr fontId="8"/>
  </si>
  <si>
    <t>フジトランスコーポレーション</t>
    <phoneticPr fontId="4"/>
  </si>
  <si>
    <t>海部郡飛島村東浜2-15-2</t>
    <rPh sb="0" eb="2">
      <t>ウミベ</t>
    </rPh>
    <rPh sb="2" eb="3">
      <t>グン</t>
    </rPh>
    <rPh sb="3" eb="6">
      <t>トビシマムラ</t>
    </rPh>
    <rPh sb="6" eb="8">
      <t>ヒガシハマ</t>
    </rPh>
    <phoneticPr fontId="8"/>
  </si>
  <si>
    <t>NACCS: 5EW93</t>
    <phoneticPr fontId="8"/>
  </si>
  <si>
    <t>TEL: 0567-55-2401</t>
    <phoneticPr fontId="8"/>
  </si>
  <si>
    <t>VESSEL</t>
    <phoneticPr fontId="8"/>
  </si>
  <si>
    <t>CFS CUT</t>
    <phoneticPr fontId="8"/>
  </si>
  <si>
    <t>ETA</t>
    <phoneticPr fontId="4"/>
  </si>
  <si>
    <t>NGO</t>
    <phoneticPr fontId="4"/>
  </si>
  <si>
    <t>XIN</t>
    <phoneticPr fontId="4"/>
  </si>
  <si>
    <t>0 DAYS</t>
    <phoneticPr fontId="4"/>
  </si>
  <si>
    <t>東京海運輸出営業所
TEL：03-6731-7721/FAX：03-6731-7351</t>
    <rPh sb="0" eb="2">
      <t>トウキョウ</t>
    </rPh>
    <rPh sb="2" eb="4">
      <t>カイウン</t>
    </rPh>
    <rPh sb="4" eb="6">
      <t>ユシュツ</t>
    </rPh>
    <rPh sb="6" eb="8">
      <t>エイギョウ</t>
    </rPh>
    <rPh sb="8" eb="9">
      <t>ジョ</t>
    </rPh>
    <phoneticPr fontId="8"/>
  </si>
  <si>
    <t>N</t>
    <phoneticPr fontId="3"/>
  </si>
  <si>
    <t>担当:野々山様,山口様</t>
    <rPh sb="3" eb="6">
      <t>ノノヤマ</t>
    </rPh>
    <rPh sb="6" eb="7">
      <t>サマ</t>
    </rPh>
    <rPh sb="8" eb="10">
      <t>ヤマグチ</t>
    </rPh>
    <rPh sb="10" eb="11">
      <t>サマ</t>
    </rPh>
    <phoneticPr fontId="8"/>
  </si>
  <si>
    <t>3~5 DAYS</t>
    <phoneticPr fontId="8"/>
  </si>
  <si>
    <t xml:space="preserve">※CFS倉庫受付時間　9:00~16:00
</t>
    <phoneticPr fontId="3"/>
  </si>
  <si>
    <t>SITC QINZHOU</t>
    <phoneticPr fontId="3"/>
  </si>
  <si>
    <t>2534W</t>
    <phoneticPr fontId="3"/>
  </si>
  <si>
    <t>SITC YANTAI</t>
    <phoneticPr fontId="3"/>
  </si>
  <si>
    <t>SITC SUBIC</t>
    <phoneticPr fontId="3"/>
  </si>
  <si>
    <t>2538W</t>
    <phoneticPr fontId="3"/>
  </si>
  <si>
    <t>2536W</t>
    <phoneticPr fontId="3"/>
  </si>
  <si>
    <t>SITC SHIDAO</t>
    <phoneticPr fontId="3"/>
  </si>
  <si>
    <t>SITC SHIMIZU</t>
    <phoneticPr fontId="3"/>
  </si>
  <si>
    <t>2542W</t>
    <phoneticPr fontId="3"/>
  </si>
  <si>
    <t>2540W</t>
    <phoneticPr fontId="3"/>
  </si>
  <si>
    <t>2546W</t>
    <phoneticPr fontId="3"/>
  </si>
  <si>
    <t>2554W</t>
    <phoneticPr fontId="3"/>
  </si>
  <si>
    <t>SITC SEIDAI</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</si>
</sst>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8" formatCode="&quot;¥&quot;#,##0.00;[Red]&quot;¥&quot;\-#,##0.00"/>
    <numFmt numFmtId="176" formatCode="yyyy/m/d;@"/>
    <numFmt numFmtId="177" formatCode="\ d\Ayys"/>
    <numFmt numFmtId="178" formatCode="General\ d\Ayys"/>
    <numFmt numFmtId="179" formatCode="m/d;@"/>
  </numFmts>
  <fonts count="26" x14ac:knownFonts="1">
    <font>
      <sz val="11"/>
      <color theme="1"/>
      <name val="Segoe UI"/>
      <family val="2"/>
      <charset val="128"/>
    </font>
    <font>
      <sz val="11"/>
      <name val="ＭＳ Ｐゴシック"/>
      <family val="3"/>
      <charset val="128"/>
    </font>
    <font>
      <b/>
      <sz val="60"/>
      <color indexed="9"/>
      <name val="Meiryo UI"/>
      <family val="3"/>
      <charset val="128"/>
    </font>
    <font>
      <sz val="6"/>
      <name val="Segoe UI"/>
      <family val="2"/>
      <charset val="128"/>
    </font>
    <font>
      <sz val="6"/>
      <name val="ＭＳ Ｐゴシック"/>
      <family val="3"/>
      <charset val="128"/>
    </font>
    <font>
      <b/>
      <sz val="36"/>
      <color indexed="9"/>
      <name val="Meiryo UI"/>
      <family val="3"/>
      <charset val="128"/>
    </font>
    <font>
      <sz val="11"/>
      <name val="Meiryo UI"/>
      <family val="3"/>
      <charset val="128"/>
    </font>
    <font>
      <b/>
      <sz val="24"/>
      <color indexed="9"/>
      <name val="Meiryo UI"/>
      <family val="3"/>
      <charset val="128"/>
    </font>
    <font>
      <sz val="6"/>
      <name val="ＭＳ Ｐゴシック"/>
      <family val="2"/>
      <charset val="128"/>
      <scheme val="minor"/>
    </font>
    <font>
      <b/>
      <sz val="11"/>
      <name val="Meiryo UI"/>
      <family val="3"/>
      <charset val="128"/>
    </font>
    <font>
      <sz val="10.5"/>
      <name val="Meiryo UI"/>
      <family val="3"/>
      <charset val="128"/>
    </font>
    <font>
      <sz val="12"/>
      <name val="Meiryo UI"/>
      <family val="3"/>
      <charset val="128"/>
    </font>
    <font>
      <sz val="20"/>
      <name val="Meiryo UI"/>
      <family val="3"/>
      <charset val="128"/>
    </font>
    <font>
      <sz val="18"/>
      <name val="Meiryo UI"/>
      <family val="3"/>
      <charset val="128"/>
    </font>
    <font>
      <i/>
      <sz val="12"/>
      <name val="ＭＳ Ｐゴシック"/>
      <family val="3"/>
      <charset val="128"/>
    </font>
    <font>
      <b/>
      <sz val="26"/>
      <name val="Meiryo UI"/>
      <family val="3"/>
      <charset val="128"/>
    </font>
    <font>
      <sz val="18"/>
      <color indexed="9"/>
      <name val="Meiryo UI"/>
      <family val="3"/>
      <charset val="128"/>
    </font>
    <font>
      <sz val="16"/>
      <name val="Meiryo UI"/>
      <family val="3"/>
      <charset val="128"/>
    </font>
    <font>
      <sz val="26"/>
      <name val="Meiryo UI"/>
      <family val="3"/>
      <charset val="128"/>
    </font>
    <font>
      <sz val="26"/>
      <color theme="1"/>
      <name val="Meiryo UI"/>
      <family val="3"/>
      <charset val="128"/>
    </font>
    <font>
      <sz val="24"/>
      <color theme="1"/>
      <name val="Meiryo UI"/>
      <family val="3"/>
      <charset val="128"/>
    </font>
    <font>
      <b/>
      <sz val="24"/>
      <color theme="1"/>
      <name val="Meiryo UI"/>
      <family val="3"/>
      <charset val="128"/>
    </font>
    <font>
      <sz val="24"/>
      <name val="Meiryo UI"/>
      <family val="3"/>
      <charset val="128"/>
    </font>
    <font>
      <b/>
      <sz val="24"/>
      <name val="Meiryo UI"/>
      <family val="3"/>
      <charset val="128"/>
    </font>
    <font>
      <sz val="20"/>
      <color theme="1"/>
      <name val="Meiryo UI"/>
      <family val="3"/>
      <charset val="128"/>
    </font>
    <font>
      <sz val="14"/>
      <name val="Meiryo UI"/>
      <family val="3"/>
      <charset val="128"/>
    </font>
  </fonts>
  <fills count="4">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8">
    <xf numFmtId="0" fontId="0" fillId="0" borderId="0">
      <alignment vertical="center"/>
    </xf>
    <xf numFmtId="0" fontId="1" fillId="0" borderId="0"/>
    <xf numFmtId="0" fontId="1" fillId="0" borderId="0"/>
    <xf numFmtId="38" fontId="1" fillId="0" borderId="0" applyFont="0" applyFill="0" applyBorder="0" applyAlignment="0" applyProtection="0"/>
    <xf numFmtId="40" fontId="1" fillId="0" borderId="0" applyFont="0" applyFill="0" applyBorder="0" applyAlignment="0" applyProtection="0"/>
    <xf numFmtId="6" fontId="1" fillId="0" borderId="0" applyFont="0" applyFill="0" applyBorder="0" applyAlignment="0" applyProtection="0"/>
    <xf numFmtId="8" fontId="1" fillId="0" borderId="0" applyFont="0" applyFill="0" applyBorder="0" applyAlignment="0" applyProtection="0"/>
    <xf numFmtId="0" fontId="1" fillId="0" borderId="0"/>
  </cellStyleXfs>
  <cellXfs count="95">
    <xf numFmtId="0" fontId="0" fillId="0" borderId="0" xfId="0">
      <alignment vertical="center"/>
    </xf>
    <xf numFmtId="0" fontId="2" fillId="2" borderId="0" xfId="1" applyFont="1" applyFill="1" applyAlignment="1">
      <alignment vertical="center"/>
    </xf>
    <xf numFmtId="0" fontId="5" fillId="2" borderId="0" xfId="1" applyFont="1" applyFill="1" applyAlignment="1">
      <alignment vertical="center"/>
    </xf>
    <xf numFmtId="0" fontId="5" fillId="0" borderId="0" xfId="1" applyFont="1" applyFill="1" applyAlignment="1">
      <alignment vertical="center"/>
    </xf>
    <xf numFmtId="0" fontId="6" fillId="0" borderId="0" xfId="1" applyFont="1" applyAlignment="1"/>
    <xf numFmtId="176" fontId="6" fillId="0" borderId="0" xfId="1" applyNumberFormat="1" applyFont="1" applyFill="1" applyAlignment="1">
      <alignment vertical="center"/>
    </xf>
    <xf numFmtId="0" fontId="9" fillId="0" borderId="0" xfId="1" applyFont="1" applyBorder="1" applyAlignment="1">
      <alignment horizontal="center" vertical="center"/>
    </xf>
    <xf numFmtId="0" fontId="10" fillId="0" borderId="0" xfId="1" applyFont="1" applyBorder="1" applyAlignment="1">
      <alignment horizontal="center" vertical="center"/>
    </xf>
    <xf numFmtId="0" fontId="11" fillId="0" borderId="0" xfId="1" applyFont="1" applyFill="1" applyAlignment="1">
      <alignment horizontal="center" vertical="center"/>
    </xf>
    <xf numFmtId="0" fontId="12" fillId="0" borderId="0" xfId="1" applyFont="1" applyAlignment="1">
      <alignment horizontal="right" vertical="center"/>
    </xf>
    <xf numFmtId="0" fontId="10" fillId="0" borderId="0" xfId="1" applyFont="1" applyBorder="1" applyAlignment="1">
      <alignment horizontal="left" shrinkToFit="1"/>
    </xf>
    <xf numFmtId="0" fontId="15" fillId="0" borderId="0" xfId="1" applyFont="1" applyFill="1" applyAlignment="1">
      <alignment horizontal="left" vertical="center"/>
    </xf>
    <xf numFmtId="0" fontId="16" fillId="0" borderId="0" xfId="1" applyFont="1" applyFill="1" applyAlignment="1"/>
    <xf numFmtId="176" fontId="6" fillId="0" borderId="0" xfId="1" applyNumberFormat="1" applyFont="1" applyFill="1" applyAlignment="1">
      <alignment horizontal="center" vertical="center"/>
    </xf>
    <xf numFmtId="0" fontId="17" fillId="0" borderId="0" xfId="1" applyFont="1" applyAlignment="1"/>
    <xf numFmtId="0" fontId="17" fillId="0" borderId="0" xfId="1" applyFont="1" applyAlignment="1">
      <alignment vertical="center"/>
    </xf>
    <xf numFmtId="0" fontId="11" fillId="0" borderId="0" xfId="1" applyFont="1" applyFill="1" applyAlignment="1">
      <alignment vertical="center"/>
    </xf>
    <xf numFmtId="0" fontId="6" fillId="0" borderId="0" xfId="2" applyFont="1" applyBorder="1" applyAlignment="1">
      <alignment horizontal="center" vertical="center"/>
    </xf>
    <xf numFmtId="0" fontId="6" fillId="0" borderId="0" xfId="2" applyFont="1" applyBorder="1" applyAlignment="1">
      <alignment horizontal="center" vertical="center"/>
    </xf>
    <xf numFmtId="0" fontId="11" fillId="0" borderId="0" xfId="1" applyFont="1" applyFill="1" applyBorder="1" applyAlignment="1">
      <alignment vertical="center"/>
    </xf>
    <xf numFmtId="0" fontId="18" fillId="0" borderId="2" xfId="1" applyFont="1" applyBorder="1" applyAlignment="1">
      <alignment horizontal="center" vertical="center"/>
    </xf>
    <xf numFmtId="0" fontId="6" fillId="0" borderId="0" xfId="1" applyFont="1"/>
    <xf numFmtId="0" fontId="12" fillId="0" borderId="3" xfId="1" applyFont="1" applyBorder="1" applyAlignment="1">
      <alignment horizontal="left" vertical="center"/>
    </xf>
    <xf numFmtId="0" fontId="12" fillId="0" borderId="4" xfId="1" applyFont="1" applyBorder="1" applyAlignment="1"/>
    <xf numFmtId="0" fontId="12" fillId="0" borderId="4" xfId="1" applyFont="1" applyBorder="1" applyAlignment="1">
      <alignment horizontal="left" vertical="center"/>
    </xf>
    <xf numFmtId="0" fontId="12" fillId="0" borderId="4" xfId="1" applyFont="1" applyBorder="1" applyAlignment="1">
      <alignment vertical="center"/>
    </xf>
    <xf numFmtId="0" fontId="24" fillId="0" borderId="5" xfId="1" applyFont="1" applyBorder="1" applyAlignment="1">
      <alignment horizontal="right" vertical="center"/>
    </xf>
    <xf numFmtId="0" fontId="12" fillId="0" borderId="7" xfId="1" applyFont="1" applyBorder="1" applyAlignment="1">
      <alignment horizontal="left" vertical="center"/>
    </xf>
    <xf numFmtId="0" fontId="12" fillId="0" borderId="1" xfId="1" applyFont="1" applyBorder="1" applyAlignment="1"/>
    <xf numFmtId="0" fontId="12" fillId="0" borderId="1" xfId="1" applyFont="1" applyBorder="1" applyAlignment="1">
      <alignment horizontal="left" vertical="center"/>
    </xf>
    <xf numFmtId="0" fontId="12" fillId="0" borderId="1" xfId="1" applyFont="1" applyBorder="1" applyAlignment="1">
      <alignment vertical="center"/>
    </xf>
    <xf numFmtId="0" fontId="24" fillId="0" borderId="8" xfId="1" applyFont="1" applyBorder="1" applyAlignment="1">
      <alignment horizontal="right" vertical="center"/>
    </xf>
    <xf numFmtId="0" fontId="13" fillId="0" borderId="0" xfId="1" applyFont="1" applyAlignment="1">
      <alignment horizontal="right" vertical="center"/>
    </xf>
    <xf numFmtId="0" fontId="13" fillId="0" borderId="0" xfId="1" applyFont="1" applyBorder="1" applyAlignment="1">
      <alignment vertical="center"/>
    </xf>
    <xf numFmtId="0" fontId="25" fillId="0" borderId="0" xfId="1" applyFont="1" applyBorder="1" applyAlignment="1"/>
    <xf numFmtId="0" fontId="12" fillId="0" borderId="0" xfId="1" applyFont="1" applyAlignment="1">
      <alignment horizontal="left" vertical="center"/>
    </xf>
    <xf numFmtId="0" fontId="6" fillId="0" borderId="0" xfId="1" applyFont="1" applyBorder="1" applyAlignment="1">
      <alignment vertical="center"/>
    </xf>
    <xf numFmtId="0" fontId="6" fillId="0" borderId="0" xfId="1" applyFont="1" applyBorder="1"/>
    <xf numFmtId="0" fontId="6" fillId="0" borderId="0" xfId="1" applyFont="1" applyBorder="1" applyAlignment="1"/>
    <xf numFmtId="56" fontId="6" fillId="0" borderId="0" xfId="1" applyNumberFormat="1" applyFont="1" applyAlignment="1"/>
    <xf numFmtId="0" fontId="22" fillId="0" borderId="0" xfId="1" applyFont="1" applyBorder="1" applyAlignment="1">
      <alignment horizontal="center" vertical="center"/>
    </xf>
    <xf numFmtId="179" fontId="20" fillId="0" borderId="0" xfId="1" applyNumberFormat="1" applyFont="1" applyFill="1" applyBorder="1" applyAlignment="1" applyProtection="1">
      <alignment horizontal="center" vertical="center"/>
      <protection locked="0"/>
    </xf>
    <xf numFmtId="0" fontId="22" fillId="0" borderId="0" xfId="1" applyFont="1" applyFill="1" applyBorder="1" applyAlignment="1">
      <alignment horizontal="center" vertical="center"/>
    </xf>
    <xf numFmtId="179" fontId="22" fillId="0" borderId="0" xfId="1" applyNumberFormat="1" applyFont="1" applyFill="1" applyBorder="1" applyAlignment="1">
      <alignment horizontal="center" vertical="center"/>
    </xf>
    <xf numFmtId="0" fontId="22" fillId="0" borderId="0" xfId="1" applyFont="1" applyFill="1" applyBorder="1" applyAlignment="1">
      <alignment horizontal="left" vertical="top"/>
    </xf>
    <xf numFmtId="49" fontId="21" fillId="0" borderId="0" xfId="1" applyNumberFormat="1" applyFont="1" applyFill="1" applyBorder="1" applyAlignment="1" applyProtection="1">
      <alignment wrapText="1"/>
      <protection locked="0"/>
    </xf>
    <xf numFmtId="0" fontId="11" fillId="0" borderId="0" xfId="1" applyFont="1" applyFill="1" applyBorder="1" applyAlignment="1">
      <alignment horizontal="center" vertical="center"/>
    </xf>
    <xf numFmtId="0" fontId="12" fillId="0" borderId="0" xfId="1" applyFont="1" applyBorder="1" applyAlignment="1">
      <alignment horizontal="right" vertical="center"/>
    </xf>
    <xf numFmtId="177" fontId="11" fillId="3" borderId="20" xfId="1" applyNumberFormat="1" applyFont="1" applyFill="1" applyBorder="1" applyAlignment="1">
      <alignment horizontal="center" vertical="center"/>
    </xf>
    <xf numFmtId="0" fontId="22" fillId="0" borderId="14" xfId="1" applyFont="1" applyFill="1" applyBorder="1" applyAlignment="1">
      <alignment horizontal="left" vertical="top"/>
    </xf>
    <xf numFmtId="0" fontId="22" fillId="0" borderId="13" xfId="1" applyFont="1" applyBorder="1" applyAlignment="1">
      <alignment horizontal="center" vertical="center"/>
    </xf>
    <xf numFmtId="179" fontId="20" fillId="0" borderId="13" xfId="1" applyNumberFormat="1" applyFont="1" applyFill="1" applyBorder="1" applyAlignment="1" applyProtection="1">
      <alignment horizontal="center" vertical="center"/>
      <protection locked="0"/>
    </xf>
    <xf numFmtId="0" fontId="22" fillId="0" borderId="13" xfId="1" applyFont="1" applyFill="1" applyBorder="1" applyAlignment="1">
      <alignment horizontal="center" vertical="center"/>
    </xf>
    <xf numFmtId="179" fontId="22" fillId="0" borderId="13" xfId="1" applyNumberFormat="1" applyFont="1" applyFill="1" applyBorder="1" applyAlignment="1">
      <alignment horizontal="center" vertical="center"/>
    </xf>
    <xf numFmtId="0" fontId="22" fillId="0" borderId="15" xfId="1" applyFont="1" applyFill="1" applyBorder="1" applyAlignment="1">
      <alignment horizontal="center" vertical="center"/>
    </xf>
    <xf numFmtId="0" fontId="22" fillId="0" borderId="22" xfId="1" applyFont="1" applyFill="1" applyBorder="1" applyAlignment="1">
      <alignment horizontal="left" vertical="top"/>
    </xf>
    <xf numFmtId="0" fontId="22" fillId="0" borderId="23" xfId="1" applyFont="1" applyBorder="1" applyAlignment="1">
      <alignment horizontal="center" vertical="center"/>
    </xf>
    <xf numFmtId="0" fontId="22" fillId="0" borderId="23" xfId="1" applyFont="1" applyFill="1" applyBorder="1" applyAlignment="1">
      <alignment horizontal="center" vertical="center"/>
    </xf>
    <xf numFmtId="179" fontId="22" fillId="0" borderId="23" xfId="1" applyNumberFormat="1" applyFont="1" applyFill="1" applyBorder="1" applyAlignment="1">
      <alignment horizontal="center" vertical="center"/>
    </xf>
    <xf numFmtId="0" fontId="22" fillId="0" borderId="24" xfId="1" applyFont="1" applyFill="1" applyBorder="1" applyAlignment="1">
      <alignment horizontal="center" vertical="center"/>
    </xf>
    <xf numFmtId="179" fontId="20" fillId="0" borderId="23" xfId="1" applyNumberFormat="1" applyFont="1" applyFill="1" applyBorder="1" applyAlignment="1" applyProtection="1">
      <alignment horizontal="center" vertical="center"/>
      <protection locked="0"/>
    </xf>
    <xf numFmtId="0" fontId="22" fillId="0" borderId="16" xfId="1" applyFont="1" applyFill="1" applyBorder="1" applyAlignment="1">
      <alignment horizontal="left" vertical="top"/>
    </xf>
    <xf numFmtId="0" fontId="22" fillId="0" borderId="17" xfId="1" applyFont="1" applyBorder="1" applyAlignment="1">
      <alignment horizontal="center" vertical="center"/>
    </xf>
    <xf numFmtId="179" fontId="20" fillId="0" borderId="17" xfId="1" applyNumberFormat="1" applyFont="1" applyFill="1" applyBorder="1" applyAlignment="1" applyProtection="1">
      <alignment horizontal="center" vertical="center"/>
      <protection locked="0"/>
    </xf>
    <xf numFmtId="0" fontId="22" fillId="0" borderId="17" xfId="1" applyFont="1" applyFill="1" applyBorder="1" applyAlignment="1">
      <alignment horizontal="center" vertical="center"/>
    </xf>
    <xf numFmtId="179" fontId="22" fillId="0" borderId="17" xfId="1" applyNumberFormat="1" applyFont="1" applyFill="1" applyBorder="1" applyAlignment="1">
      <alignment horizontal="center" vertical="center"/>
    </xf>
    <xf numFmtId="0" fontId="22" fillId="0" borderId="18" xfId="1" applyFont="1" applyFill="1" applyBorder="1" applyAlignment="1">
      <alignment horizontal="center" vertical="center"/>
    </xf>
    <xf numFmtId="0" fontId="7" fillId="2" borderId="0" xfId="1" applyFont="1" applyFill="1" applyAlignment="1">
      <alignment horizontal="center" vertical="center" wrapText="1"/>
    </xf>
    <xf numFmtId="176" fontId="12" fillId="0" borderId="0" xfId="1" applyNumberFormat="1" applyFont="1" applyFill="1" applyBorder="1" applyAlignment="1">
      <alignment horizontal="center" vertical="center"/>
    </xf>
    <xf numFmtId="176" fontId="13" fillId="0" borderId="0" xfId="1" applyNumberFormat="1" applyFont="1" applyFill="1" applyBorder="1" applyAlignment="1">
      <alignment horizontal="center" vertical="center"/>
    </xf>
    <xf numFmtId="0" fontId="15" fillId="3" borderId="17" xfId="1" applyNumberFormat="1" applyFont="1" applyFill="1" applyBorder="1" applyAlignment="1">
      <alignment horizontal="center" vertical="center"/>
    </xf>
    <xf numFmtId="0" fontId="15" fillId="3" borderId="17" xfId="1" applyFont="1" applyFill="1" applyBorder="1" applyAlignment="1">
      <alignment horizontal="center" vertical="center"/>
    </xf>
    <xf numFmtId="0" fontId="15" fillId="3" borderId="18" xfId="1" applyFont="1" applyFill="1" applyBorder="1" applyAlignment="1">
      <alignment horizontal="center" vertical="center"/>
    </xf>
    <xf numFmtId="0" fontId="23" fillId="0" borderId="12" xfId="1" applyFont="1" applyBorder="1" applyAlignment="1">
      <alignment horizontal="center" vertical="center"/>
    </xf>
    <xf numFmtId="0" fontId="23" fillId="0" borderId="6" xfId="1" applyFont="1" applyBorder="1" applyAlignment="1">
      <alignment horizontal="center" vertical="center"/>
    </xf>
    <xf numFmtId="0" fontId="22" fillId="0" borderId="3" xfId="1" applyFont="1" applyBorder="1" applyAlignment="1">
      <alignment horizontal="center" vertical="center"/>
    </xf>
    <xf numFmtId="0" fontId="22" fillId="0" borderId="4" xfId="1" applyFont="1" applyBorder="1" applyAlignment="1">
      <alignment horizontal="center" vertical="center"/>
    </xf>
    <xf numFmtId="0" fontId="22" fillId="0" borderId="5" xfId="1" applyFont="1" applyBorder="1" applyAlignment="1">
      <alignment horizontal="center" vertical="center"/>
    </xf>
    <xf numFmtId="0" fontId="22" fillId="0" borderId="7" xfId="1" applyFont="1" applyBorder="1" applyAlignment="1">
      <alignment horizontal="center" vertical="center"/>
    </xf>
    <xf numFmtId="0" fontId="22" fillId="0" borderId="1" xfId="1" applyFont="1" applyBorder="1" applyAlignment="1">
      <alignment horizontal="center" vertical="center"/>
    </xf>
    <xf numFmtId="0" fontId="22" fillId="0" borderId="8" xfId="1" applyFont="1" applyBorder="1" applyAlignment="1">
      <alignment horizontal="center" vertical="center"/>
    </xf>
    <xf numFmtId="177" fontId="11" fillId="3" borderId="20" xfId="1" applyNumberFormat="1" applyFont="1" applyFill="1" applyBorder="1" applyAlignment="1">
      <alignment horizontal="center" vertical="center"/>
    </xf>
    <xf numFmtId="178" fontId="12" fillId="3" borderId="20" xfId="1" applyNumberFormat="1" applyFont="1" applyFill="1" applyBorder="1" applyAlignment="1">
      <alignment horizontal="center" vertical="center"/>
    </xf>
    <xf numFmtId="178" fontId="12" fillId="3" borderId="21" xfId="1" applyNumberFormat="1" applyFont="1" applyFill="1" applyBorder="1" applyAlignment="1">
      <alignment horizontal="center" vertical="center"/>
    </xf>
    <xf numFmtId="0" fontId="15" fillId="3" borderId="16" xfId="1" applyNumberFormat="1" applyFont="1" applyFill="1" applyBorder="1" applyAlignment="1">
      <alignment horizontal="center" vertical="center" wrapText="1"/>
    </xf>
    <xf numFmtId="0" fontId="15" fillId="3" borderId="14" xfId="1" applyNumberFormat="1" applyFont="1" applyFill="1" applyBorder="1" applyAlignment="1">
      <alignment horizontal="center" vertical="center" wrapText="1"/>
    </xf>
    <xf numFmtId="0" fontId="15" fillId="3" borderId="19" xfId="1" applyNumberFormat="1" applyFont="1" applyFill="1" applyBorder="1" applyAlignment="1">
      <alignment horizontal="center" vertical="center" wrapText="1"/>
    </xf>
    <xf numFmtId="0" fontId="15" fillId="3" borderId="13" xfId="1" applyNumberFormat="1" applyFont="1" applyFill="1" applyBorder="1" applyAlignment="1">
      <alignment horizontal="center" vertical="center"/>
    </xf>
    <xf numFmtId="0" fontId="15" fillId="3" borderId="20" xfId="1" applyNumberFormat="1" applyFont="1" applyFill="1" applyBorder="1" applyAlignment="1">
      <alignment horizontal="center" vertical="center"/>
    </xf>
    <xf numFmtId="0" fontId="18" fillId="3" borderId="13" xfId="1" applyNumberFormat="1" applyFont="1" applyFill="1" applyBorder="1" applyAlignment="1">
      <alignment horizontal="center" vertical="center"/>
    </xf>
    <xf numFmtId="0" fontId="19" fillId="3" borderId="13" xfId="1" applyFont="1" applyFill="1" applyBorder="1" applyAlignment="1">
      <alignment horizontal="center" vertical="center"/>
    </xf>
    <xf numFmtId="0" fontId="19" fillId="3" borderId="15" xfId="1" applyFont="1" applyFill="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8" fillId="0" borderId="11" xfId="1" applyFont="1" applyBorder="1" applyAlignment="1">
      <alignment horizontal="center" vertical="center"/>
    </xf>
  </cellXfs>
  <cellStyles count="8">
    <cellStyle name="標準" xfId="0" builtinId="0"/>
    <cellStyle name="標準 2" xfId="1"/>
    <cellStyle name="標準_Sheet1" xfId="2"/>
    <cellStyle name="콤마 [0]_HMMREQ~1" xfId="3"/>
    <cellStyle name="콤마_HMMREQ~1" xfId="4"/>
    <cellStyle name="통화 [0]_HMMREQ~1" xfId="5"/>
    <cellStyle name="통화_HMMREQ~1" xfId="6"/>
    <cellStyle name="표준_HMMREQ~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71437</xdr:rowOff>
    </xdr:from>
    <xdr:to>
      <xdr:col>2</xdr:col>
      <xdr:colOff>333374</xdr:colOff>
      <xdr:row>2</xdr:row>
      <xdr:rowOff>868711</xdr:rowOff>
    </xdr:to>
    <xdr:sp macro="" textlink="">
      <xdr:nvSpPr>
        <xdr:cNvPr id="2" name="角丸四角形 1"/>
        <xdr:cNvSpPr/>
      </xdr:nvSpPr>
      <xdr:spPr>
        <a:xfrm>
          <a:off x="0" y="1347787"/>
          <a:ext cx="6457949" cy="79727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Destination: </a:t>
          </a:r>
          <a:r>
            <a:rPr kumimoji="1" lang="en-US" altLang="ja-JP" sz="2800" b="1">
              <a:latin typeface="Meiryo UI" panose="020B0604030504040204" pitchFamily="50" charset="-128"/>
              <a:ea typeface="Meiryo UI" panose="020B0604030504040204" pitchFamily="50" charset="-128"/>
              <a:cs typeface="Meiryo UI" panose="020B0604030504040204" pitchFamily="50" charset="-128"/>
            </a:rPr>
            <a:t>Xingang,</a:t>
          </a:r>
          <a:r>
            <a:rPr kumimoji="1" lang="en-US" altLang="ja-JP" sz="2800" b="1" baseline="0">
              <a:latin typeface="Meiryo UI" panose="020B0604030504040204" pitchFamily="50" charset="-128"/>
              <a:ea typeface="Meiryo UI" panose="020B0604030504040204" pitchFamily="50" charset="-128"/>
              <a:cs typeface="Meiryo UI" panose="020B0604030504040204" pitchFamily="50" charset="-128"/>
            </a:rPr>
            <a:t> China</a:t>
          </a:r>
          <a:endParaRPr kumimoji="1" lang="ja-JP" altLang="en-US" sz="20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11</xdr:col>
      <xdr:colOff>1333496</xdr:colOff>
      <xdr:row>3</xdr:row>
      <xdr:rowOff>173624</xdr:rowOff>
    </xdr:from>
    <xdr:to>
      <xdr:col>14</xdr:col>
      <xdr:colOff>547686</xdr:colOff>
      <xdr:row>12</xdr:row>
      <xdr:rowOff>359673</xdr:rowOff>
    </xdr:to>
    <xdr:pic>
      <xdr:nvPicPr>
        <xdr:cNvPr id="4" name="図 3"/>
        <xdr:cNvPicPr>
          <a:picLocks noChangeAspect="1"/>
        </xdr:cNvPicPr>
      </xdr:nvPicPr>
      <xdr:blipFill>
        <a:blip xmlns:r="http://schemas.openxmlformats.org/officeDocument/2006/relationships" r:embed="rId1"/>
        <a:stretch>
          <a:fillRect/>
        </a:stretch>
      </xdr:blipFill>
      <xdr:spPr>
        <a:xfrm>
          <a:off x="16549684" y="1983374"/>
          <a:ext cx="5095877" cy="4353237"/>
        </a:xfrm>
        <a:prstGeom prst="rect">
          <a:avLst/>
        </a:prstGeom>
      </xdr:spPr>
    </xdr:pic>
    <xdr:clientData/>
  </xdr:twoCellAnchor>
  <xdr:twoCellAnchor editAs="oneCell">
    <xdr:from>
      <xdr:col>0</xdr:col>
      <xdr:colOff>0</xdr:colOff>
      <xdr:row>0</xdr:row>
      <xdr:rowOff>0</xdr:rowOff>
    </xdr:from>
    <xdr:to>
      <xdr:col>0</xdr:col>
      <xdr:colOff>1490230</xdr:colOff>
      <xdr:row>2</xdr:row>
      <xdr:rowOff>95249</xdr:rowOff>
    </xdr:to>
    <xdr:pic>
      <xdr:nvPicPr>
        <xdr:cNvPr id="5" name="図 4"/>
        <xdr:cNvPicPr>
          <a:picLocks noChangeAspect="1"/>
        </xdr:cNvPicPr>
      </xdr:nvPicPr>
      <xdr:blipFill>
        <a:blip xmlns:r="http://schemas.openxmlformats.org/officeDocument/2006/relationships" r:embed="rId2"/>
        <a:stretch>
          <a:fillRect/>
        </a:stretch>
      </xdr:blipFill>
      <xdr:spPr>
        <a:xfrm>
          <a:off x="0" y="0"/>
          <a:ext cx="1490230" cy="1085849"/>
        </a:xfrm>
        <a:prstGeom prst="rect">
          <a:avLst/>
        </a:prstGeom>
      </xdr:spPr>
    </xdr:pic>
    <xdr:clientData/>
  </xdr:twoCellAnchor>
  <xdr:twoCellAnchor editAs="absolute">
    <xdr:from>
      <xdr:col>10</xdr:col>
      <xdr:colOff>1119189</xdr:colOff>
      <xdr:row>13</xdr:row>
      <xdr:rowOff>147638</xdr:rowOff>
    </xdr:from>
    <xdr:to>
      <xdr:col>15</xdr:col>
      <xdr:colOff>30163</xdr:colOff>
      <xdr:row>29</xdr:row>
      <xdr:rowOff>337187</xdr:rowOff>
    </xdr:to>
    <xdr:sp macro="" textlink="">
      <xdr:nvSpPr>
        <xdr:cNvPr id="7" name="テキスト ボックス 6"/>
        <xdr:cNvSpPr txBox="1"/>
      </xdr:nvSpPr>
      <xdr:spPr>
        <a:xfrm>
          <a:off x="14954252" y="6624638"/>
          <a:ext cx="8102599" cy="9309737"/>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457200" lvl="1" indent="0">
            <a:buFontTx/>
            <a:buNone/>
          </a:pPr>
          <a:r>
            <a:rPr kumimoji="1" lang="ja-JP" altLang="en-US" sz="26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6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en-US"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国内消防法該当品は搬入日に指定がございます。</a:t>
          </a:r>
          <a:r>
            <a:rPr lang="en-US" altLang="ja-JP" sz="2000">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a:effectLst/>
              <a:latin typeface="Meiryo UI" panose="020B0604030504040204" pitchFamily="50" charset="-128"/>
              <a:ea typeface="Meiryo UI" panose="020B0604030504040204" pitchFamily="50" charset="-128"/>
              <a:cs typeface="Meiryo UI" panose="020B0604030504040204" pitchFamily="50" charset="-128"/>
            </a:rPr>
          </a:b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事前に担当者にご確認の上、外貨にてご搬入ください。</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詳細は担当者までお問合せ下さい。 	</a:t>
          </a:r>
          <a:endPar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0"/>
            </a:spcBef>
            <a:spcAft>
              <a:spcPts val="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貨物搬入の際には、下記３点をお願い致します。</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にしてつ扱い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と記載</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＊送り状にケースマークの記載</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木材を使用した梱包等については輸入地で規制がございます。</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詳細は下記ご確認ください。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1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可能性がございます。予め御了承をお願い致します。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r>
            <a:rPr kumimoji="1" lang="ja-JP" altLang="en-US" sz="2400" b="1">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oneCellAnchor>
    <xdr:from>
      <xdr:col>0</xdr:col>
      <xdr:colOff>952501</xdr:colOff>
      <xdr:row>19</xdr:row>
      <xdr:rowOff>333374</xdr:rowOff>
    </xdr:from>
    <xdr:ext cx="3238500" cy="1428750"/>
    <xdr:sp macro="" textlink="">
      <xdr:nvSpPr>
        <xdr:cNvPr id="9" name="テキスト ボックス 8"/>
        <xdr:cNvSpPr txBox="1"/>
      </xdr:nvSpPr>
      <xdr:spPr>
        <a:xfrm>
          <a:off x="952501" y="9810749"/>
          <a:ext cx="3238500" cy="1428750"/>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0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xdr:from>
      <xdr:col>1</xdr:col>
      <xdr:colOff>833437</xdr:colOff>
      <xdr:row>19</xdr:row>
      <xdr:rowOff>214312</xdr:rowOff>
    </xdr:from>
    <xdr:to>
      <xdr:col>10</xdr:col>
      <xdr:colOff>690562</xdr:colOff>
      <xdr:row>23</xdr:row>
      <xdr:rowOff>904873</xdr:rowOff>
    </xdr:to>
    <xdr:grpSp>
      <xdr:nvGrpSpPr>
        <xdr:cNvPr id="8" name="グループ化 7"/>
        <xdr:cNvGrpSpPr/>
      </xdr:nvGrpSpPr>
      <xdr:grpSpPr>
        <a:xfrm>
          <a:off x="5180301" y="9721994"/>
          <a:ext cx="9382125" cy="2716788"/>
          <a:chOff x="27613908" y="7355826"/>
          <a:chExt cx="9302750" cy="4445000"/>
        </a:xfrm>
      </xdr:grpSpPr>
      <xdr:sp macro="" textlink="">
        <xdr:nvSpPr>
          <xdr:cNvPr id="10" name="円/楕円 9"/>
          <xdr:cNvSpPr/>
        </xdr:nvSpPr>
        <xdr:spPr>
          <a:xfrm>
            <a:off x="27613908" y="7355826"/>
            <a:ext cx="9302750" cy="4445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xdr:cNvSpPr txBox="1"/>
        </xdr:nvSpPr>
        <xdr:spPr>
          <a:xfrm>
            <a:off x="28960591" y="8039542"/>
            <a:ext cx="6873978" cy="3587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166687</xdr:colOff>
      <xdr:row>23</xdr:row>
      <xdr:rowOff>381000</xdr:rowOff>
    </xdr:from>
    <xdr:to>
      <xdr:col>1</xdr:col>
      <xdr:colOff>1714499</xdr:colOff>
      <xdr:row>23</xdr:row>
      <xdr:rowOff>1690687</xdr:rowOff>
    </xdr:to>
    <xdr:sp macro="" textlink="">
      <xdr:nvSpPr>
        <xdr:cNvPr id="12" name="正方形/長方形 11"/>
        <xdr:cNvSpPr/>
      </xdr:nvSpPr>
      <xdr:spPr>
        <a:xfrm>
          <a:off x="166687" y="11882438"/>
          <a:ext cx="5905500" cy="1309687"/>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4"/>
  <sheetViews>
    <sheetView tabSelected="1" view="pageBreakPreview" zoomScale="55" zoomScaleNormal="50" zoomScaleSheetLayoutView="55" zoomScalePageLayoutView="40" workbookViewId="0">
      <selection activeCell="G14" sqref="G14"/>
    </sheetView>
  </sheetViews>
  <sheetFormatPr defaultColWidth="9" defaultRowHeight="15.75" x14ac:dyDescent="0.25"/>
  <cols>
    <col min="1" max="1" width="57.125" style="21" customWidth="1"/>
    <col min="2" max="2" width="23.25" style="21" customWidth="1"/>
    <col min="3" max="3" width="17.875" style="21" customWidth="1"/>
    <col min="4" max="4" width="7.5" style="21" customWidth="1"/>
    <col min="5" max="5" width="17.875" style="21" customWidth="1"/>
    <col min="6" max="6" width="7.5" style="21" customWidth="1"/>
    <col min="7" max="7" width="17.875" style="21" customWidth="1"/>
    <col min="8" max="8" width="7.5" style="21" customWidth="1"/>
    <col min="9" max="9" width="17.875" style="21" customWidth="1"/>
    <col min="10" max="10" width="7.5" style="21" customWidth="1"/>
    <col min="11" max="11" width="18" style="21" customWidth="1"/>
    <col min="12" max="12" width="26.5" style="21" customWidth="1"/>
    <col min="13" max="15" width="25.25" style="21" customWidth="1"/>
    <col min="16" max="16" width="12.125" style="21" customWidth="1"/>
    <col min="17" max="17" width="26.875" style="21" customWidth="1"/>
    <col min="18" max="18" width="8.125" style="21" customWidth="1"/>
    <col min="19" max="19" width="15.875" style="21" customWidth="1"/>
    <col min="20" max="16384" width="9" style="21"/>
  </cols>
  <sheetData>
    <row r="1" spans="1:17" s="4" customFormat="1" ht="65.099999999999994" customHeight="1" x14ac:dyDescent="0.25">
      <c r="A1" s="1" t="s">
        <v>0</v>
      </c>
      <c r="B1" s="2"/>
      <c r="C1" s="2"/>
      <c r="D1" s="2"/>
      <c r="E1" s="2"/>
      <c r="F1" s="2"/>
      <c r="G1" s="2"/>
      <c r="H1" s="2"/>
      <c r="I1" s="2"/>
      <c r="J1" s="2"/>
      <c r="K1" s="2"/>
      <c r="L1" s="67" t="s">
        <v>20</v>
      </c>
      <c r="M1" s="67"/>
      <c r="N1" s="67"/>
      <c r="O1" s="67"/>
      <c r="P1" s="3"/>
      <c r="Q1" s="3"/>
    </row>
    <row r="2" spans="1:17" s="4" customFormat="1" ht="15" customHeight="1" x14ac:dyDescent="0.25">
      <c r="O2" s="5"/>
    </row>
    <row r="3" spans="1:17" s="4" customFormat="1" ht="65.099999999999994" customHeight="1" x14ac:dyDescent="0.25">
      <c r="A3" s="6"/>
      <c r="B3" s="7"/>
      <c r="C3" s="7"/>
      <c r="D3" s="7"/>
      <c r="E3" s="7"/>
      <c r="F3" s="7"/>
      <c r="G3" s="8"/>
      <c r="H3" s="9"/>
      <c r="I3" s="68"/>
      <c r="J3" s="68"/>
      <c r="K3" s="7"/>
      <c r="L3" s="10"/>
      <c r="M3" s="32" t="s">
        <v>1</v>
      </c>
      <c r="N3" s="69">
        <v>45887</v>
      </c>
      <c r="O3" s="69"/>
      <c r="P3" s="35" t="s">
        <v>21</v>
      </c>
    </row>
    <row r="4" spans="1:17" s="14" customFormat="1" ht="60" customHeight="1" x14ac:dyDescent="0.35">
      <c r="A4" s="11" t="s">
        <v>2</v>
      </c>
      <c r="B4" s="8"/>
      <c r="C4" s="8"/>
      <c r="D4" s="8"/>
      <c r="E4" s="12"/>
      <c r="F4" s="12"/>
      <c r="G4" s="46"/>
      <c r="H4" s="47"/>
      <c r="I4" s="68"/>
      <c r="J4" s="68"/>
      <c r="K4" s="13"/>
      <c r="O4" s="15"/>
    </row>
    <row r="5" spans="1:17" s="16" customFormat="1" ht="30" customHeight="1" x14ac:dyDescent="0.3">
      <c r="A5" s="84" t="s">
        <v>14</v>
      </c>
      <c r="B5" s="70" t="s">
        <v>3</v>
      </c>
      <c r="C5" s="70" t="s">
        <v>15</v>
      </c>
      <c r="D5" s="70"/>
      <c r="E5" s="70" t="s">
        <v>16</v>
      </c>
      <c r="F5" s="70"/>
      <c r="G5" s="70" t="s">
        <v>4</v>
      </c>
      <c r="H5" s="70"/>
      <c r="I5" s="71" t="s">
        <v>16</v>
      </c>
      <c r="J5" s="72"/>
      <c r="L5" s="18"/>
    </row>
    <row r="6" spans="1:17" s="16" customFormat="1" ht="30" customHeight="1" x14ac:dyDescent="0.3">
      <c r="A6" s="85"/>
      <c r="B6" s="87"/>
      <c r="C6" s="89" t="s">
        <v>5</v>
      </c>
      <c r="D6" s="89"/>
      <c r="E6" s="90" t="s">
        <v>17</v>
      </c>
      <c r="F6" s="90"/>
      <c r="G6" s="90" t="s">
        <v>17</v>
      </c>
      <c r="H6" s="90"/>
      <c r="I6" s="90" t="s">
        <v>18</v>
      </c>
      <c r="J6" s="91"/>
      <c r="L6" s="18"/>
    </row>
    <row r="7" spans="1:17" s="16" customFormat="1" ht="30" customHeight="1" x14ac:dyDescent="0.3">
      <c r="A7" s="85"/>
      <c r="B7" s="87"/>
      <c r="C7" s="89"/>
      <c r="D7" s="89"/>
      <c r="E7" s="90"/>
      <c r="F7" s="90"/>
      <c r="G7" s="90"/>
      <c r="H7" s="90"/>
      <c r="I7" s="90"/>
      <c r="J7" s="91"/>
      <c r="L7" s="18"/>
    </row>
    <row r="8" spans="1:17" s="16" customFormat="1" ht="30" customHeight="1" x14ac:dyDescent="0.3">
      <c r="A8" s="85"/>
      <c r="B8" s="87"/>
      <c r="C8" s="89"/>
      <c r="D8" s="89"/>
      <c r="E8" s="90"/>
      <c r="F8" s="90"/>
      <c r="G8" s="90"/>
      <c r="H8" s="90"/>
      <c r="I8" s="90"/>
      <c r="J8" s="91"/>
      <c r="L8" s="17"/>
    </row>
    <row r="9" spans="1:17" s="16" customFormat="1" ht="30" customHeight="1" x14ac:dyDescent="0.3">
      <c r="A9" s="86"/>
      <c r="B9" s="88"/>
      <c r="C9" s="48"/>
      <c r="D9" s="48"/>
      <c r="E9" s="81"/>
      <c r="F9" s="81"/>
      <c r="G9" s="82" t="s">
        <v>19</v>
      </c>
      <c r="H9" s="82"/>
      <c r="I9" s="82" t="s">
        <v>23</v>
      </c>
      <c r="J9" s="83"/>
      <c r="L9" s="18"/>
    </row>
    <row r="10" spans="1:17" s="16" customFormat="1" ht="39.950000000000003" customHeight="1" x14ac:dyDescent="0.3">
      <c r="A10" s="61" t="s">
        <v>28</v>
      </c>
      <c r="B10" s="62" t="s">
        <v>26</v>
      </c>
      <c r="C10" s="63">
        <f t="shared" ref="C10:C15" si="0">G10-2</f>
        <v>45888</v>
      </c>
      <c r="D10" s="64" t="str">
        <f t="shared" ref="D10:D15" si="1">TEXT(C10,"aaa")</f>
        <v>火</v>
      </c>
      <c r="E10" s="65">
        <f t="shared" ref="E10:E15" si="2">G10-1</f>
        <v>45889</v>
      </c>
      <c r="F10" s="64" t="str">
        <f t="shared" ref="F10:F15" si="3">TEXT(E10,"aaa")</f>
        <v>水</v>
      </c>
      <c r="G10" s="65">
        <v>45890</v>
      </c>
      <c r="H10" s="64" t="str">
        <f t="shared" ref="H10:H15" si="4">TEXT(G10,"aaa")</f>
        <v>木</v>
      </c>
      <c r="I10" s="65">
        <f>G10+4</f>
        <v>45894</v>
      </c>
      <c r="J10" s="66" t="str">
        <f t="shared" ref="J10:J15" si="5">TEXT(I10,"aaa")</f>
        <v>月</v>
      </c>
      <c r="K10" s="19"/>
      <c r="L10" s="18"/>
    </row>
    <row r="11" spans="1:17" s="16" customFormat="1" ht="39.950000000000003" customHeight="1" x14ac:dyDescent="0.3">
      <c r="A11" s="49" t="s">
        <v>31</v>
      </c>
      <c r="B11" s="50" t="s">
        <v>33</v>
      </c>
      <c r="C11" s="51">
        <f t="shared" si="0"/>
        <v>45890</v>
      </c>
      <c r="D11" s="52" t="str">
        <f t="shared" si="1"/>
        <v>木</v>
      </c>
      <c r="E11" s="53">
        <f t="shared" si="2"/>
        <v>45891</v>
      </c>
      <c r="F11" s="52" t="str">
        <f t="shared" si="3"/>
        <v>金</v>
      </c>
      <c r="G11" s="53">
        <v>45892</v>
      </c>
      <c r="H11" s="52" t="str">
        <f t="shared" si="4"/>
        <v>土</v>
      </c>
      <c r="I11" s="53">
        <f>G11+5</f>
        <v>45897</v>
      </c>
      <c r="J11" s="54" t="str">
        <f t="shared" si="5"/>
        <v>木</v>
      </c>
      <c r="L11" s="18"/>
    </row>
    <row r="12" spans="1:17" s="16" customFormat="1" ht="39.950000000000003" customHeight="1" x14ac:dyDescent="0.3">
      <c r="A12" s="49" t="s">
        <v>25</v>
      </c>
      <c r="B12" s="50" t="s">
        <v>29</v>
      </c>
      <c r="C12" s="51">
        <f t="shared" si="0"/>
        <v>45895</v>
      </c>
      <c r="D12" s="52" t="str">
        <f t="shared" si="1"/>
        <v>火</v>
      </c>
      <c r="E12" s="53">
        <f t="shared" si="2"/>
        <v>45896</v>
      </c>
      <c r="F12" s="52" t="str">
        <f t="shared" si="3"/>
        <v>水</v>
      </c>
      <c r="G12" s="53">
        <v>45897</v>
      </c>
      <c r="H12" s="52" t="str">
        <f t="shared" si="4"/>
        <v>木</v>
      </c>
      <c r="I12" s="53">
        <f>G12+4</f>
        <v>45901</v>
      </c>
      <c r="J12" s="54" t="str">
        <f t="shared" si="5"/>
        <v>月</v>
      </c>
      <c r="L12" s="18"/>
    </row>
    <row r="13" spans="1:17" s="16" customFormat="1" ht="39.950000000000003" customHeight="1" x14ac:dyDescent="0.3">
      <c r="A13" s="49" t="s">
        <v>32</v>
      </c>
      <c r="B13" s="50" t="s">
        <v>33</v>
      </c>
      <c r="C13" s="51">
        <f t="shared" si="0"/>
        <v>45897</v>
      </c>
      <c r="D13" s="52" t="str">
        <f t="shared" si="1"/>
        <v>木</v>
      </c>
      <c r="E13" s="53">
        <f t="shared" si="2"/>
        <v>45898</v>
      </c>
      <c r="F13" s="52" t="str">
        <f t="shared" si="3"/>
        <v>金</v>
      </c>
      <c r="G13" s="53">
        <v>45899</v>
      </c>
      <c r="H13" s="52" t="str">
        <f t="shared" si="4"/>
        <v>土</v>
      </c>
      <c r="I13" s="53">
        <f>G13+5</f>
        <v>45904</v>
      </c>
      <c r="J13" s="54" t="str">
        <f t="shared" si="5"/>
        <v>木</v>
      </c>
      <c r="L13" s="18"/>
    </row>
    <row r="14" spans="1:17" s="16" customFormat="1" ht="39.950000000000003" customHeight="1" x14ac:dyDescent="0.3">
      <c r="A14" s="49" t="s">
        <v>28</v>
      </c>
      <c r="B14" s="50" t="s">
        <v>30</v>
      </c>
      <c r="C14" s="51">
        <f t="shared" si="0"/>
        <v>45902</v>
      </c>
      <c r="D14" s="52" t="str">
        <f t="shared" si="1"/>
        <v>火</v>
      </c>
      <c r="E14" s="53">
        <f t="shared" si="2"/>
        <v>45903</v>
      </c>
      <c r="F14" s="52" t="str">
        <f t="shared" si="3"/>
        <v>水</v>
      </c>
      <c r="G14" s="53">
        <v>45904</v>
      </c>
      <c r="H14" s="52" t="str">
        <f t="shared" si="4"/>
        <v>木</v>
      </c>
      <c r="I14" s="53">
        <f>G14+4</f>
        <v>45908</v>
      </c>
      <c r="J14" s="54" t="str">
        <f t="shared" si="5"/>
        <v>月</v>
      </c>
      <c r="L14" s="18"/>
    </row>
    <row r="15" spans="1:17" s="16" customFormat="1" ht="39.950000000000003" customHeight="1" x14ac:dyDescent="0.3">
      <c r="A15" s="49" t="s">
        <v>27</v>
      </c>
      <c r="B15" s="50" t="s">
        <v>33</v>
      </c>
      <c r="C15" s="51">
        <f t="shared" si="0"/>
        <v>45904</v>
      </c>
      <c r="D15" s="52" t="str">
        <f t="shared" si="1"/>
        <v>木</v>
      </c>
      <c r="E15" s="53">
        <f t="shared" si="2"/>
        <v>45905</v>
      </c>
      <c r="F15" s="52" t="str">
        <f t="shared" si="3"/>
        <v>金</v>
      </c>
      <c r="G15" s="53">
        <v>45906</v>
      </c>
      <c r="H15" s="52" t="str">
        <f t="shared" si="4"/>
        <v>土</v>
      </c>
      <c r="I15" s="53">
        <f>G15+5</f>
        <v>45911</v>
      </c>
      <c r="J15" s="54" t="str">
        <f t="shared" si="5"/>
        <v>木</v>
      </c>
      <c r="L15" s="18"/>
    </row>
    <row r="16" spans="1:17" s="16" customFormat="1" ht="39.950000000000003" customHeight="1" x14ac:dyDescent="0.3">
      <c r="A16" s="49" t="s">
        <v>25</v>
      </c>
      <c r="B16" s="50" t="s">
        <v>34</v>
      </c>
      <c r="C16" s="51">
        <f t="shared" ref="C15:C17" si="6">G16-2</f>
        <v>45909</v>
      </c>
      <c r="D16" s="52" t="str">
        <f t="shared" ref="D15:D17" si="7">TEXT(C16,"aaa")</f>
        <v>火</v>
      </c>
      <c r="E16" s="53">
        <f t="shared" ref="E15:E17" si="8">G16-1</f>
        <v>45910</v>
      </c>
      <c r="F16" s="52" t="str">
        <f t="shared" ref="F15:F17" si="9">TEXT(E16,"aaa")</f>
        <v>水</v>
      </c>
      <c r="G16" s="53">
        <v>45911</v>
      </c>
      <c r="H16" s="52" t="str">
        <f t="shared" ref="H15:H17" si="10">TEXT(G16,"aaa")</f>
        <v>木</v>
      </c>
      <c r="I16" s="53">
        <f>G16+4</f>
        <v>45915</v>
      </c>
      <c r="J16" s="54" t="str">
        <f t="shared" ref="J15:J17" si="11">TEXT(I16,"aaa")</f>
        <v>月</v>
      </c>
      <c r="L16" s="18"/>
    </row>
    <row r="17" spans="1:251" s="16" customFormat="1" ht="39.950000000000003" customHeight="1" x14ac:dyDescent="0.3">
      <c r="A17" s="49" t="s">
        <v>31</v>
      </c>
      <c r="B17" s="50" t="s">
        <v>35</v>
      </c>
      <c r="C17" s="51">
        <f t="shared" si="6"/>
        <v>45911</v>
      </c>
      <c r="D17" s="52" t="str">
        <f t="shared" si="7"/>
        <v>木</v>
      </c>
      <c r="E17" s="53">
        <f t="shared" si="8"/>
        <v>45912</v>
      </c>
      <c r="F17" s="52" t="str">
        <f t="shared" si="9"/>
        <v>金</v>
      </c>
      <c r="G17" s="53">
        <v>45913</v>
      </c>
      <c r="H17" s="52" t="str">
        <f t="shared" si="10"/>
        <v>土</v>
      </c>
      <c r="I17" s="53">
        <f>G17+5</f>
        <v>45918</v>
      </c>
      <c r="J17" s="54" t="str">
        <f t="shared" si="11"/>
        <v>木</v>
      </c>
      <c r="L17" s="18"/>
    </row>
    <row r="18" spans="1:251" s="16" customFormat="1" ht="39.950000000000003" customHeight="1" x14ac:dyDescent="0.3">
      <c r="A18" s="49" t="s">
        <v>28</v>
      </c>
      <c r="B18" s="50" t="s">
        <v>29</v>
      </c>
      <c r="C18" s="51">
        <f t="shared" ref="C18:C19" si="12">G18-2</f>
        <v>45916</v>
      </c>
      <c r="D18" s="52" t="str">
        <f t="shared" ref="D18:D19" si="13">TEXT(C18,"aaa")</f>
        <v>火</v>
      </c>
      <c r="E18" s="53">
        <f t="shared" ref="E18:E19" si="14">G18-1</f>
        <v>45917</v>
      </c>
      <c r="F18" s="52" t="str">
        <f t="shared" ref="F18:F19" si="15">TEXT(E18,"aaa")</f>
        <v>水</v>
      </c>
      <c r="G18" s="53">
        <v>45918</v>
      </c>
      <c r="H18" s="52" t="str">
        <f t="shared" ref="H18:H19" si="16">TEXT(G18,"aaa")</f>
        <v>木</v>
      </c>
      <c r="I18" s="53">
        <f>G18+4</f>
        <v>45922</v>
      </c>
      <c r="J18" s="54" t="str">
        <f t="shared" ref="J18:J19" si="17">TEXT(I18,"aaa")</f>
        <v>月</v>
      </c>
      <c r="L18" s="18"/>
    </row>
    <row r="19" spans="1:251" s="16" customFormat="1" ht="39.950000000000003" customHeight="1" x14ac:dyDescent="0.3">
      <c r="A19" s="55" t="s">
        <v>37</v>
      </c>
      <c r="B19" s="56" t="s">
        <v>36</v>
      </c>
      <c r="C19" s="60">
        <f t="shared" si="12"/>
        <v>45918</v>
      </c>
      <c r="D19" s="57" t="str">
        <f t="shared" si="13"/>
        <v>木</v>
      </c>
      <c r="E19" s="58">
        <f t="shared" si="14"/>
        <v>45919</v>
      </c>
      <c r="F19" s="57" t="str">
        <f t="shared" si="15"/>
        <v>金</v>
      </c>
      <c r="G19" s="58">
        <v>45920</v>
      </c>
      <c r="H19" s="57" t="str">
        <f t="shared" si="16"/>
        <v>土</v>
      </c>
      <c r="I19" s="58">
        <f>G19+5</f>
        <v>45925</v>
      </c>
      <c r="J19" s="59" t="str">
        <f t="shared" si="17"/>
        <v>木</v>
      </c>
      <c r="L19" s="18"/>
    </row>
    <row r="20" spans="1:251" s="16" customFormat="1" ht="39.950000000000003" customHeight="1" x14ac:dyDescent="0.3">
      <c r="L20" s="18"/>
    </row>
    <row r="21" spans="1:251" s="16" customFormat="1" ht="39.950000000000003" customHeight="1" x14ac:dyDescent="0.3">
      <c r="L21" s="18"/>
    </row>
    <row r="22" spans="1:251" s="16" customFormat="1" ht="39.950000000000003" customHeight="1" x14ac:dyDescent="0.3">
      <c r="L22" s="18"/>
    </row>
    <row r="23" spans="1:251" s="36" customFormat="1" ht="41.25" customHeight="1" x14ac:dyDescent="0.25">
      <c r="A23" s="44"/>
      <c r="B23" s="40"/>
      <c r="C23" s="41"/>
      <c r="D23" s="42"/>
      <c r="E23" s="43"/>
      <c r="F23" s="42"/>
      <c r="G23" s="43"/>
      <c r="H23" s="42"/>
      <c r="I23" s="43"/>
      <c r="J23" s="42"/>
      <c r="K23" s="33"/>
      <c r="N23" s="37"/>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c r="IL23" s="38"/>
      <c r="IM23" s="38"/>
      <c r="IN23" s="38"/>
      <c r="IO23" s="38"/>
      <c r="IP23" s="38"/>
      <c r="IQ23" s="38"/>
    </row>
    <row r="24" spans="1:251" s="4" customFormat="1" ht="148.5" customHeight="1" x14ac:dyDescent="0.3">
      <c r="G24" s="39"/>
      <c r="J24" s="38"/>
      <c r="K24" s="34"/>
      <c r="N24" s="21"/>
    </row>
    <row r="25" spans="1:251" s="4" customFormat="1" ht="39.950000000000003" customHeight="1" thickBot="1" x14ac:dyDescent="0.35">
      <c r="A25" s="20" t="s">
        <v>6</v>
      </c>
      <c r="B25" s="92" t="s">
        <v>7</v>
      </c>
      <c r="C25" s="93"/>
      <c r="D25" s="94"/>
      <c r="E25" s="92" t="s">
        <v>8</v>
      </c>
      <c r="F25" s="93"/>
      <c r="G25" s="93"/>
      <c r="H25" s="93"/>
      <c r="I25" s="93"/>
      <c r="J25" s="94"/>
      <c r="K25" s="34"/>
    </row>
    <row r="26" spans="1:251" ht="39.950000000000003" customHeight="1" thickTop="1" x14ac:dyDescent="0.45">
      <c r="A26" s="73" t="s">
        <v>9</v>
      </c>
      <c r="B26" s="75" t="s">
        <v>10</v>
      </c>
      <c r="C26" s="76"/>
      <c r="D26" s="77"/>
      <c r="E26" s="22" t="s">
        <v>11</v>
      </c>
      <c r="F26" s="23"/>
      <c r="G26" s="23"/>
      <c r="H26" s="24"/>
      <c r="I26" s="25"/>
      <c r="J26" s="26" t="s">
        <v>12</v>
      </c>
    </row>
    <row r="27" spans="1:251" ht="39.950000000000003" customHeight="1" x14ac:dyDescent="0.45">
      <c r="A27" s="74"/>
      <c r="B27" s="78"/>
      <c r="C27" s="79"/>
      <c r="D27" s="80"/>
      <c r="E27" s="27" t="s">
        <v>13</v>
      </c>
      <c r="F27" s="28"/>
      <c r="G27" s="28"/>
      <c r="H27" s="29"/>
      <c r="I27" s="30"/>
      <c r="J27" s="31" t="s">
        <v>22</v>
      </c>
    </row>
    <row r="29" spans="1:251" ht="40.5" customHeight="1" x14ac:dyDescent="0.25"/>
    <row r="30" spans="1:251" ht="40.5" customHeight="1" x14ac:dyDescent="0.25"/>
    <row r="31" spans="1:251" ht="36" customHeight="1" x14ac:dyDescent="0.5">
      <c r="A31" s="45" t="s">
        <v>24</v>
      </c>
    </row>
    <row r="33" ht="36.75" customHeight="1" x14ac:dyDescent="0.25"/>
    <row r="34" ht="36.75" customHeight="1" x14ac:dyDescent="0.25"/>
  </sheetData>
  <mergeCells count="21">
    <mergeCell ref="A26:A27"/>
    <mergeCell ref="B26:D27"/>
    <mergeCell ref="E9:F9"/>
    <mergeCell ref="G9:H9"/>
    <mergeCell ref="I9:J9"/>
    <mergeCell ref="A5:A9"/>
    <mergeCell ref="B5:B9"/>
    <mergeCell ref="C6:D8"/>
    <mergeCell ref="E6:F8"/>
    <mergeCell ref="G6:H8"/>
    <mergeCell ref="I6:J8"/>
    <mergeCell ref="B25:D25"/>
    <mergeCell ref="E25:J25"/>
    <mergeCell ref="L1:O1"/>
    <mergeCell ref="I3:J3"/>
    <mergeCell ref="N3:O3"/>
    <mergeCell ref="I4:J4"/>
    <mergeCell ref="C5:D5"/>
    <mergeCell ref="E5:F5"/>
    <mergeCell ref="G5:H5"/>
    <mergeCell ref="I5:J5"/>
  </mergeCells>
  <phoneticPr fontId="3"/>
  <pageMargins left="0.9055118110236221" right="0.51181102362204722" top="0.55118110236220474" bottom="0.55118110236220474" header="0.31496062992125984" footer="0.31496062992125984"/>
  <pageSetup paperSize="9" scale="39" fitToHeight="0" orientation="landscape" r:id="rId1"/>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中--&gt;新港</vt:lpstr>
      <vt:lpstr>'中--&gt;新港'!Print_Area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林　美里</cp:lastModifiedBy>
  <cp:lastPrinted>2023-12-08T07:58:34Z</cp:lastPrinted>
  <dcterms:created xsi:type="dcterms:W3CDTF">2016-08-19T03:23:15Z</dcterms:created>
  <dcterms:modified xsi:type="dcterms:W3CDTF">2025-08-18T06:19:10Z</dcterms:modified>
</cp:coreProperties>
</file>