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L12" i="1" l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E11" i="1"/>
  <c r="F11" i="1" s="1"/>
  <c r="C11" i="1"/>
  <c r="D11" i="1" s="1"/>
  <c r="K10" i="1"/>
  <c r="L10" i="1" s="1"/>
  <c r="J10" i="1"/>
  <c r="G10" i="1"/>
  <c r="H10" i="1" s="1"/>
  <c r="F10" i="1"/>
  <c r="D10" i="1"/>
  <c r="C10" i="1"/>
  <c r="E14" i="1" l="1"/>
  <c r="F14" i="1" s="1"/>
  <c r="C14" i="1" l="1"/>
  <c r="D14" i="1" s="1"/>
  <c r="K13" i="1"/>
  <c r="L13" i="1" s="1"/>
  <c r="J13" i="1"/>
  <c r="G13" i="1"/>
  <c r="H13" i="1" s="1"/>
  <c r="E13" i="1"/>
  <c r="F13" i="1" s="1"/>
  <c r="C13" i="1"/>
  <c r="D13" i="1" s="1"/>
  <c r="G14" i="1" l="1"/>
  <c r="H14" i="1" s="1"/>
  <c r="J14" i="1"/>
  <c r="K14" i="1"/>
  <c r="L14" i="1" s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<sst xmlns="http://schemas.openxmlformats.org/spreadsheetml/2006/main" count="77" uniqueCount="44">
  <si>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</si>
  <si>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</si>
  <si>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</si>
  <si>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</si>
  <si>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</si>
  <si>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</si>
  <si>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</si>
  <si>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</si>
  <si>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</si>
  <si>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</si>
  <si>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</si>
  <si>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</si>
  <si>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</si>
  <si>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</si>
  <si>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</si>
  <si>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</si>
  <si>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</si>
  <si>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</si>
  <si>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</si>
  <si>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</si>
  <si>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</si>
  <si>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</si>
  <si>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</si>
  <si>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</si>
  <si>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</si>
  <si>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</si>
  <si>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</si>
  <si>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</si>
  <si>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</si>
  <si>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</si>
  <si>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</si>
  <si>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</si>
  <si>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</si>
  <si>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</si>
  <si>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</si>
  <si>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082W</t>
    <phoneticPr fontId="3"/>
  </si>
  <si>
    <t>★ONE HAMBURG</t>
    <phoneticPr fontId="3"/>
  </si>
  <si>
    <t>Omit by Carrier</t>
    <phoneticPr fontId="3"/>
  </si>
  <si>
    <t>GIALOVA</t>
    <phoneticPr fontId="3"/>
  </si>
  <si>
    <t>034S</t>
    <phoneticPr fontId="3"/>
  </si>
  <si>
    <t>NYK ORION</t>
    <phoneticPr fontId="3"/>
  </si>
  <si>
    <t>079W</t>
    <phoneticPr fontId="3"/>
  </si>
  <si>
    <t>ONE HUMEN</t>
    <phoneticPr fontId="3"/>
  </si>
  <si>
    <t>097W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</si>
</sst>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6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9" fillId="4" borderId="24" xfId="1" applyFont="1" applyFill="1" applyBorder="1" applyAlignment="1" applyProtection="1">
      <alignment horizontal="left" vertical="center" indent="1"/>
      <protection locked="0"/>
    </xf>
    <xf numFmtId="49" fontId="29" fillId="4" borderId="18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4" borderId="18" xfId="1" applyNumberFormat="1" applyFont="1" applyFill="1" applyBorder="1" applyAlignment="1" applyProtection="1">
      <alignment horizontal="center" vertical="center"/>
      <protection locked="0"/>
    </xf>
    <xf numFmtId="178" fontId="29" fillId="4" borderId="25" xfId="1" applyNumberFormat="1" applyFont="1" applyFill="1" applyBorder="1" applyAlignment="1" applyProtection="1">
      <alignment horizontal="center" vertical="center"/>
      <protection locked="0"/>
    </xf>
    <xf numFmtId="178" fontId="35" fillId="0" borderId="27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746124</xdr:colOff>
      <xdr:row>15</xdr:row>
      <xdr:rowOff>595315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746124" y="1135856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134939</xdr:colOff>
      <xdr:row>15</xdr:row>
      <xdr:rowOff>130908</xdr:rowOff>
    </xdr:from>
    <xdr:to>
      <xdr:col>8</xdr:col>
      <xdr:colOff>1747538</xdr:colOff>
      <xdr:row>19</xdr:row>
      <xdr:rowOff>666750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0314" y="10894158"/>
          <a:ext cx="7375224" cy="3393342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J17" sqref="J17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6"/>
      <c r="E3" s="8"/>
      <c r="F3" s="8"/>
      <c r="I3" s="8"/>
      <c r="J3" s="8"/>
      <c r="K3" s="8"/>
      <c r="L3" s="8"/>
      <c r="O3" s="32" t="s">
        <v>2</v>
      </c>
      <c r="P3" s="74">
        <v>45873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7"/>
      <c r="O5" s="57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7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7"/>
      <c r="O7" s="57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7"/>
      <c r="O8" s="57"/>
      <c r="P8" s="57"/>
      <c r="Q8" s="57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7"/>
      <c r="O9" s="57"/>
      <c r="P9" s="83"/>
      <c r="Q9" s="83"/>
    </row>
    <row r="10" spans="1:22" s="13" customFormat="1" ht="53.25" customHeight="1" x14ac:dyDescent="0.3">
      <c r="A10" s="52" t="s">
        <v>36</v>
      </c>
      <c r="B10" s="53" t="s">
        <v>35</v>
      </c>
      <c r="C10" s="126">
        <f t="shared" ref="C10:C12" si="0">E10</f>
        <v>45876</v>
      </c>
      <c r="D10" s="126" t="str">
        <f t="shared" ref="D10:D12" si="1">TEXT(C10,"aaa")</f>
        <v>木</v>
      </c>
      <c r="E10" s="126">
        <v>45876</v>
      </c>
      <c r="F10" s="126" t="str">
        <f t="shared" ref="F10:F12" si="2">TEXT(E10,"aaa")</f>
        <v>木</v>
      </c>
      <c r="G10" s="54">
        <f t="shared" ref="G10:G12" si="3">I10-1</f>
        <v>45882</v>
      </c>
      <c r="H10" s="54" t="str">
        <f t="shared" ref="H10:H12" si="4">TEXT(G10,"aaa")</f>
        <v>水</v>
      </c>
      <c r="I10" s="54">
        <v>45883</v>
      </c>
      <c r="J10" s="54" t="str">
        <f t="shared" ref="J10:J12" si="5">TEXT(I10,"aaa")</f>
        <v>木</v>
      </c>
      <c r="K10" s="54">
        <f t="shared" ref="K10:K12" si="6">I10+44</f>
        <v>45927</v>
      </c>
      <c r="L10" s="55" t="str">
        <f t="shared" ref="L10:L12" si="7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122" t="s">
        <v>37</v>
      </c>
      <c r="B11" s="123"/>
      <c r="C11" s="124">
        <f t="shared" si="0"/>
        <v>45884</v>
      </c>
      <c r="D11" s="124" t="str">
        <f t="shared" si="1"/>
        <v>金</v>
      </c>
      <c r="E11" s="124">
        <f t="shared" ref="E11:E12" si="8">I11-6</f>
        <v>45884</v>
      </c>
      <c r="F11" s="124" t="str">
        <f t="shared" si="2"/>
        <v>金</v>
      </c>
      <c r="G11" s="124">
        <f t="shared" si="3"/>
        <v>45889</v>
      </c>
      <c r="H11" s="124" t="str">
        <f t="shared" si="4"/>
        <v>水</v>
      </c>
      <c r="I11" s="124">
        <v>45890</v>
      </c>
      <c r="J11" s="124" t="str">
        <f t="shared" si="5"/>
        <v>木</v>
      </c>
      <c r="K11" s="124">
        <f t="shared" si="6"/>
        <v>45934</v>
      </c>
      <c r="L11" s="125" t="str">
        <f t="shared" si="7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38</v>
      </c>
      <c r="B12" s="47" t="s">
        <v>39</v>
      </c>
      <c r="C12" s="42">
        <f t="shared" si="0"/>
        <v>45891</v>
      </c>
      <c r="D12" s="42" t="str">
        <f t="shared" si="1"/>
        <v>金</v>
      </c>
      <c r="E12" s="42">
        <f t="shared" si="8"/>
        <v>45891</v>
      </c>
      <c r="F12" s="42" t="str">
        <f t="shared" si="2"/>
        <v>金</v>
      </c>
      <c r="G12" s="42">
        <f t="shared" si="3"/>
        <v>45896</v>
      </c>
      <c r="H12" s="42" t="str">
        <f t="shared" si="4"/>
        <v>水</v>
      </c>
      <c r="I12" s="42">
        <v>45897</v>
      </c>
      <c r="J12" s="42" t="str">
        <f t="shared" si="5"/>
        <v>木</v>
      </c>
      <c r="K12" s="42">
        <v>45934</v>
      </c>
      <c r="L12" s="49" t="str">
        <f t="shared" si="7"/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40</v>
      </c>
      <c r="B13" s="47" t="s">
        <v>41</v>
      </c>
      <c r="C13" s="42">
        <f t="shared" ref="C13" si="9">E13</f>
        <v>45898</v>
      </c>
      <c r="D13" s="42" t="str">
        <f t="shared" ref="D13" si="10">TEXT(C13,"aaa")</f>
        <v>金</v>
      </c>
      <c r="E13" s="42">
        <f t="shared" ref="E13" si="11">I13-6</f>
        <v>45898</v>
      </c>
      <c r="F13" s="42" t="str">
        <f t="shared" ref="F13" si="12">TEXT(E13,"aaa")</f>
        <v>金</v>
      </c>
      <c r="G13" s="42">
        <f t="shared" ref="G13" si="13">I13-1</f>
        <v>45903</v>
      </c>
      <c r="H13" s="42" t="str">
        <f t="shared" ref="H13" si="14">TEXT(G13,"aaa")</f>
        <v>水</v>
      </c>
      <c r="I13" s="42">
        <v>45904</v>
      </c>
      <c r="J13" s="42" t="str">
        <f t="shared" ref="J13" si="15">TEXT(I13,"aaa")</f>
        <v>木</v>
      </c>
      <c r="K13" s="42">
        <f t="shared" ref="K13" si="16">I13+44</f>
        <v>45948</v>
      </c>
      <c r="L13" s="49" t="str">
        <f t="shared" ref="L13" si="17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3" t="s">
        <v>42</v>
      </c>
      <c r="B14" s="44" t="s">
        <v>43</v>
      </c>
      <c r="C14" s="45">
        <f t="shared" ref="C14" si="18">E14</f>
        <v>45905</v>
      </c>
      <c r="D14" s="45" t="str">
        <f t="shared" ref="D14" si="19">TEXT(C14,"aaa")</f>
        <v>金</v>
      </c>
      <c r="E14" s="45">
        <f t="shared" ref="E14" si="20">I14-6</f>
        <v>45905</v>
      </c>
      <c r="F14" s="45" t="str">
        <f t="shared" ref="F14" si="21">TEXT(E14,"aaa")</f>
        <v>金</v>
      </c>
      <c r="G14" s="45">
        <f t="shared" ref="G14" si="22">I14-1</f>
        <v>45910</v>
      </c>
      <c r="H14" s="45" t="str">
        <f t="shared" ref="H14" si="23">TEXT(G14,"aaa")</f>
        <v>水</v>
      </c>
      <c r="I14" s="45">
        <v>45911</v>
      </c>
      <c r="J14" s="45" t="str">
        <f t="shared" ref="J14" si="24">TEXT(I14,"aaa")</f>
        <v>木</v>
      </c>
      <c r="K14" s="45">
        <f t="shared" ref="K14" si="25">I14+44</f>
        <v>45955</v>
      </c>
      <c r="L14" s="46" t="str">
        <f t="shared" ref="L14" si="26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90" t="s">
        <v>14</v>
      </c>
      <c r="C22" s="91"/>
      <c r="D22" s="91"/>
      <c r="E22" s="91"/>
      <c r="F22" s="92"/>
      <c r="G22" s="90" t="s">
        <v>15</v>
      </c>
      <c r="H22" s="91"/>
      <c r="I22" s="91"/>
      <c r="J22" s="91"/>
      <c r="K22" s="91"/>
      <c r="L22" s="92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93" t="s">
        <v>16</v>
      </c>
      <c r="B23" s="95" t="s">
        <v>25</v>
      </c>
      <c r="C23" s="96"/>
      <c r="D23" s="96"/>
      <c r="E23" s="96"/>
      <c r="F23" s="97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94"/>
      <c r="B24" s="98"/>
      <c r="C24" s="99"/>
      <c r="D24" s="99"/>
      <c r="E24" s="99"/>
      <c r="F24" s="100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101" t="s">
        <v>17</v>
      </c>
      <c r="B25" s="103" t="s">
        <v>29</v>
      </c>
      <c r="C25" s="104"/>
      <c r="D25" s="104"/>
      <c r="E25" s="104"/>
      <c r="F25" s="105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102"/>
      <c r="B26" s="106"/>
      <c r="C26" s="107"/>
      <c r="D26" s="107"/>
      <c r="E26" s="107"/>
      <c r="F26" s="108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B22:F22"/>
    <mergeCell ref="G22:L22"/>
    <mergeCell ref="A23:A24"/>
    <mergeCell ref="B23:F24"/>
    <mergeCell ref="A25:A26"/>
    <mergeCell ref="B25:F26"/>
    <mergeCell ref="P7:Q7"/>
    <mergeCell ref="G9:H9"/>
    <mergeCell ref="I9:J9"/>
    <mergeCell ref="K9:L9"/>
    <mergeCell ref="P9:Q9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2" t="s">
        <v>0</v>
      </c>
      <c r="N1" s="72"/>
      <c r="O1" s="72"/>
      <c r="P1" s="72"/>
      <c r="Q1" s="72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3"/>
      <c r="B3" s="73"/>
      <c r="C3" s="73"/>
      <c r="D3" s="50"/>
      <c r="E3" s="8"/>
      <c r="F3" s="8"/>
      <c r="I3" s="8"/>
      <c r="J3" s="8"/>
      <c r="K3" s="8"/>
      <c r="L3" s="8"/>
      <c r="O3" s="32" t="s">
        <v>2</v>
      </c>
      <c r="P3" s="74">
        <v>45281</v>
      </c>
      <c r="Q3" s="74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75" t="s">
        <v>3</v>
      </c>
      <c r="B5" s="78" t="s">
        <v>4</v>
      </c>
      <c r="C5" s="78" t="s">
        <v>5</v>
      </c>
      <c r="D5" s="78"/>
      <c r="E5" s="78"/>
      <c r="F5" s="78"/>
      <c r="G5" s="81" t="s">
        <v>6</v>
      </c>
      <c r="H5" s="81"/>
      <c r="I5" s="78" t="s">
        <v>7</v>
      </c>
      <c r="J5" s="78"/>
      <c r="K5" s="81" t="s">
        <v>6</v>
      </c>
      <c r="L5" s="82"/>
      <c r="N5" s="51"/>
      <c r="O5" s="51"/>
      <c r="P5" s="83"/>
      <c r="Q5" s="83"/>
    </row>
    <row r="6" spans="1:22" s="13" customFormat="1" ht="48.75" customHeight="1" x14ac:dyDescent="0.3">
      <c r="A6" s="76"/>
      <c r="B6" s="79"/>
      <c r="C6" s="84" t="s">
        <v>8</v>
      </c>
      <c r="D6" s="84"/>
      <c r="E6" s="84" t="s">
        <v>9</v>
      </c>
      <c r="F6" s="84"/>
      <c r="G6" s="84" t="s">
        <v>10</v>
      </c>
      <c r="H6" s="84"/>
      <c r="I6" s="84" t="s">
        <v>10</v>
      </c>
      <c r="J6" s="84"/>
      <c r="K6" s="85" t="s">
        <v>11</v>
      </c>
      <c r="L6" s="86"/>
      <c r="N6" s="14"/>
      <c r="O6" s="51"/>
      <c r="P6" s="83"/>
      <c r="Q6" s="83"/>
    </row>
    <row r="7" spans="1:22" s="13" customFormat="1" ht="48.75" customHeight="1" x14ac:dyDescent="0.3">
      <c r="A7" s="76"/>
      <c r="B7" s="79"/>
      <c r="C7" s="84"/>
      <c r="D7" s="84"/>
      <c r="E7" s="84"/>
      <c r="F7" s="84"/>
      <c r="G7" s="84"/>
      <c r="H7" s="84"/>
      <c r="I7" s="84"/>
      <c r="J7" s="84"/>
      <c r="K7" s="85"/>
      <c r="L7" s="86"/>
      <c r="N7" s="51"/>
      <c r="O7" s="51"/>
      <c r="P7" s="83"/>
      <c r="Q7" s="83"/>
    </row>
    <row r="8" spans="1:22" s="13" customFormat="1" ht="48.75" customHeight="1" x14ac:dyDescent="0.3">
      <c r="A8" s="76"/>
      <c r="B8" s="79"/>
      <c r="C8" s="84"/>
      <c r="D8" s="84"/>
      <c r="E8" s="84"/>
      <c r="F8" s="84"/>
      <c r="G8" s="84"/>
      <c r="H8" s="84"/>
      <c r="I8" s="84"/>
      <c r="J8" s="84"/>
      <c r="K8" s="85"/>
      <c r="L8" s="86"/>
      <c r="N8" s="51"/>
      <c r="O8" s="51"/>
      <c r="P8" s="51"/>
      <c r="Q8" s="51"/>
    </row>
    <row r="9" spans="1:22" s="13" customFormat="1" ht="48.75" customHeight="1" x14ac:dyDescent="0.3">
      <c r="A9" s="77"/>
      <c r="B9" s="80"/>
      <c r="C9" s="41"/>
      <c r="D9" s="41"/>
      <c r="E9" s="41"/>
      <c r="F9" s="41"/>
      <c r="G9" s="87"/>
      <c r="H9" s="87"/>
      <c r="I9" s="87" t="s">
        <v>12</v>
      </c>
      <c r="J9" s="87"/>
      <c r="K9" s="88" t="s">
        <v>24</v>
      </c>
      <c r="L9" s="89"/>
      <c r="N9" s="51"/>
      <c r="O9" s="51"/>
      <c r="P9" s="83"/>
      <c r="Q9" s="83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90" t="s">
        <v>14</v>
      </c>
      <c r="C20" s="91"/>
      <c r="D20" s="91"/>
      <c r="E20" s="91"/>
      <c r="F20" s="92"/>
      <c r="G20" s="90" t="s">
        <v>15</v>
      </c>
      <c r="H20" s="91"/>
      <c r="I20" s="91"/>
      <c r="J20" s="91"/>
      <c r="K20" s="91"/>
      <c r="L20" s="92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09" t="s">
        <v>16</v>
      </c>
      <c r="B21" s="110" t="s">
        <v>25</v>
      </c>
      <c r="C21" s="111"/>
      <c r="D21" s="111"/>
      <c r="E21" s="111"/>
      <c r="F21" s="112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94"/>
      <c r="B22" s="113"/>
      <c r="C22" s="114"/>
      <c r="D22" s="114"/>
      <c r="E22" s="114"/>
      <c r="F22" s="115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94" t="s">
        <v>17</v>
      </c>
      <c r="B23" s="116" t="s">
        <v>29</v>
      </c>
      <c r="C23" s="117"/>
      <c r="D23" s="117"/>
      <c r="E23" s="117"/>
      <c r="F23" s="118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102"/>
      <c r="B24" s="119"/>
      <c r="C24" s="120"/>
      <c r="D24" s="120"/>
      <c r="E24" s="120"/>
      <c r="F24" s="121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A21:A22"/>
    <mergeCell ref="B21:F22"/>
    <mergeCell ref="A23:A24"/>
    <mergeCell ref="B23:F24"/>
    <mergeCell ref="G9:H9"/>
    <mergeCell ref="K9:L9"/>
    <mergeCell ref="P9:Q9"/>
    <mergeCell ref="B20:F20"/>
    <mergeCell ref="G20:L20"/>
    <mergeCell ref="P6:Q6"/>
    <mergeCell ref="P7:Q7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2025-08-04T02:02:50Z</dcterms:modified>
</cp:coreProperties>
</file>