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21" i="1" l="1"/>
  <c r="L21" i="1" s="1"/>
  <c r="J21" i="1"/>
  <c r="G21" i="1"/>
  <c r="H21" i="1" s="1"/>
  <c r="E21" i="1"/>
  <c r="F21" i="1" s="1"/>
  <c r="C21" i="1"/>
  <c r="D21" i="1" s="1"/>
  <c r="K20" i="1"/>
  <c r="L20" i="1" s="1"/>
  <c r="J20" i="1"/>
  <c r="G20" i="1"/>
  <c r="H20" i="1" s="1"/>
  <c r="E20" i="1"/>
  <c r="F20" i="1" s="1"/>
  <c r="K19" i="1"/>
  <c r="L19" i="1" s="1"/>
  <c r="J19" i="1"/>
  <c r="G19" i="1"/>
  <c r="H19" i="1" s="1"/>
  <c r="E19" i="1"/>
  <c r="F19" i="1" s="1"/>
  <c r="C19" i="1"/>
  <c r="D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C17" i="1"/>
  <c r="D17" i="1" s="1"/>
  <c r="L16" i="1"/>
  <c r="K16" i="1"/>
  <c r="J16" i="1"/>
  <c r="G16" i="1"/>
  <c r="H16" i="1" s="1"/>
  <c r="E16" i="1"/>
  <c r="F16" i="1" s="1"/>
  <c r="C16" i="1"/>
  <c r="D16" i="1" s="1"/>
  <c r="K15" i="1"/>
  <c r="L15" i="1" s="1"/>
  <c r="J15" i="1"/>
  <c r="H15" i="1"/>
  <c r="G15" i="1"/>
  <c r="E15" i="1"/>
  <c r="F15" i="1" s="1"/>
  <c r="C15" i="1"/>
  <c r="D15" i="1" s="1"/>
  <c r="K14" i="1"/>
  <c r="L14" i="1" s="1"/>
  <c r="J14" i="1"/>
  <c r="G14" i="1"/>
  <c r="H14" i="1" s="1"/>
  <c r="E14" i="1"/>
  <c r="C14" i="1" s="1"/>
  <c r="D14" i="1" s="1"/>
  <c r="K13" i="1"/>
  <c r="L13" i="1" s="1"/>
  <c r="J13" i="1"/>
  <c r="G13" i="1"/>
  <c r="H13" i="1" s="1"/>
  <c r="E13" i="1"/>
  <c r="F13" i="1" s="1"/>
  <c r="D13" i="1"/>
  <c r="C13" i="1"/>
  <c r="L12" i="1"/>
  <c r="K12" i="1"/>
  <c r="J12" i="1"/>
  <c r="G12" i="1"/>
  <c r="H12" i="1" s="1"/>
  <c r="E12" i="1"/>
  <c r="F12" i="1" s="1"/>
  <c r="C12" i="1"/>
  <c r="D12" i="1" s="1"/>
  <c r="K11" i="1"/>
  <c r="L11" i="1" s="1"/>
  <c r="J11" i="1"/>
  <c r="H11" i="1"/>
  <c r="G11" i="1"/>
  <c r="E11" i="1"/>
  <c r="F11" i="1" s="1"/>
  <c r="C11" i="1"/>
  <c r="D11" i="1" s="1"/>
  <c r="K10" i="1"/>
  <c r="L10" i="1" s="1"/>
  <c r="J10" i="1"/>
  <c r="G10" i="1"/>
  <c r="H10" i="1" s="1"/>
  <c r="E10" i="1"/>
  <c r="C10" i="1" s="1"/>
  <c r="D10" i="1" s="1"/>
  <c r="C20" i="1" l="1"/>
  <c r="D20" i="1" s="1"/>
  <c r="F14" i="1"/>
  <c r="F10" i="1"/>
</calcChain>
</file>

<file path=xl/sharedStrings.xml><?xml version="1.0" encoding="utf-8"?>
<sst xmlns="http://schemas.openxmlformats.org/spreadsheetml/2006/main" count="55" uniqueCount="51">
  <si>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</si>
  <si>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</si>
  <si>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</si>
  <si>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</si>
  <si>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</si>
  <si>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</si>
  <si>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</si>
  <si>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</si>
  <si>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</si>
  <si>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</si>
  <si>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</si>
  <si>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</si>
  <si>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</si>
  <si>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</si>
  <si>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</si>
  <si>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</si>
  <si>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</si>
  <si>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</si>
  <si>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</si>
  <si>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</si>
  <si>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</si>
  <si>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</si>
  <si>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</si>
  <si>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</si>
  <si>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</si>
  <si>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</si>
  <si>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</si>
  <si>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</si>
  <si>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</si>
  <si>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</si>
  <si>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</si>
  <si>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</si>
  <si>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</si>
  <si>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INTERASIA TRANSCEND</t>
  </si>
  <si>
    <t>BALTIC NORTH</t>
  </si>
  <si>
    <t>ALS FLORA</t>
  </si>
  <si>
    <t>LOUISE</t>
  </si>
  <si>
    <t>S019</t>
    <phoneticPr fontId="27"/>
  </si>
  <si>
    <t>S018</t>
    <phoneticPr fontId="27"/>
  </si>
  <si>
    <t>ANL WANGARATTA</t>
  </si>
  <si>
    <t>0IZKVS1NC</t>
    <phoneticPr fontId="27"/>
  </si>
  <si>
    <t>S011</t>
    <phoneticPr fontId="27"/>
  </si>
  <si>
    <t>0IZKXS1NC</t>
    <phoneticPr fontId="27"/>
  </si>
  <si>
    <t>S020</t>
    <phoneticPr fontId="27"/>
  </si>
  <si>
    <t>0IZKZS1NC</t>
    <phoneticPr fontId="27"/>
  </si>
  <si>
    <t>S028</t>
    <phoneticPr fontId="27"/>
  </si>
  <si>
    <t>INTERASIA TENACITY</t>
  </si>
  <si>
    <t>0IZL1S1NC</t>
    <phoneticPr fontId="27"/>
  </si>
  <si>
    <t>0IZL3S1NC</t>
    <phoneticPr fontId="27"/>
  </si>
  <si>
    <t>S013</t>
    <phoneticPr fontId="27"/>
  </si>
  <si>
    <t>0IZL5S1NC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</si>
</sst>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23" fillId="3" borderId="27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190501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3501689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500066</xdr:colOff>
      <xdr:row>21</xdr:row>
      <xdr:rowOff>309564</xdr:rowOff>
    </xdr:from>
    <xdr:to>
      <xdr:col>10</xdr:col>
      <xdr:colOff>881062</xdr:colOff>
      <xdr:row>25</xdr:row>
      <xdr:rowOff>309564</xdr:rowOff>
    </xdr:to>
    <xdr:grpSp>
      <xdr:nvGrpSpPr>
        <xdr:cNvPr id="13" name="グループ化 12"/>
        <xdr:cNvGrpSpPr/>
      </xdr:nvGrpSpPr>
      <xdr:grpSpPr>
        <a:xfrm>
          <a:off x="8072441" y="13620752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K18" sqref="K18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94">
        <v>45895</v>
      </c>
      <c r="Q3" s="94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95" t="s">
        <v>3</v>
      </c>
      <c r="B5" s="88" t="s">
        <v>4</v>
      </c>
      <c r="C5" s="88" t="s">
        <v>5</v>
      </c>
      <c r="D5" s="88"/>
      <c r="E5" s="88"/>
      <c r="F5" s="88"/>
      <c r="G5" s="87" t="s">
        <v>24</v>
      </c>
      <c r="H5" s="87"/>
      <c r="I5" s="87" t="s">
        <v>23</v>
      </c>
      <c r="J5" s="87"/>
      <c r="K5" s="87" t="s">
        <v>6</v>
      </c>
      <c r="L5" s="100"/>
    </row>
    <row r="6" spans="1:20" s="16" customFormat="1" ht="37.5" customHeight="1" x14ac:dyDescent="0.15">
      <c r="A6" s="96"/>
      <c r="B6" s="98"/>
      <c r="C6" s="74" t="s">
        <v>7</v>
      </c>
      <c r="D6" s="74"/>
      <c r="E6" s="74" t="s">
        <v>25</v>
      </c>
      <c r="F6" s="74"/>
      <c r="G6" s="74" t="s">
        <v>8</v>
      </c>
      <c r="H6" s="74"/>
      <c r="I6" s="74" t="s">
        <v>8</v>
      </c>
      <c r="J6" s="74"/>
      <c r="K6" s="71" t="s">
        <v>9</v>
      </c>
      <c r="L6" s="72"/>
    </row>
    <row r="7" spans="1:20" s="16" customFormat="1" ht="37.5" customHeight="1" x14ac:dyDescent="0.15">
      <c r="A7" s="96"/>
      <c r="B7" s="98"/>
      <c r="C7" s="74"/>
      <c r="D7" s="74"/>
      <c r="E7" s="74"/>
      <c r="F7" s="74"/>
      <c r="G7" s="74"/>
      <c r="H7" s="74"/>
      <c r="I7" s="74"/>
      <c r="J7" s="74"/>
      <c r="K7" s="71"/>
      <c r="L7" s="72"/>
    </row>
    <row r="8" spans="1:20" s="16" customFormat="1" ht="37.5" customHeight="1" x14ac:dyDescent="0.15">
      <c r="A8" s="96"/>
      <c r="B8" s="98"/>
      <c r="C8" s="74"/>
      <c r="D8" s="74"/>
      <c r="E8" s="74"/>
      <c r="F8" s="74"/>
      <c r="G8" s="74"/>
      <c r="H8" s="74"/>
      <c r="I8" s="74"/>
      <c r="J8" s="74"/>
      <c r="K8" s="71"/>
      <c r="L8" s="72"/>
    </row>
    <row r="9" spans="1:20" s="16" customFormat="1" ht="37.5" customHeight="1" x14ac:dyDescent="0.15">
      <c r="A9" s="97"/>
      <c r="B9" s="99"/>
      <c r="C9" s="64"/>
      <c r="D9" s="64"/>
      <c r="E9" s="73"/>
      <c r="F9" s="73"/>
      <c r="G9" s="73"/>
      <c r="H9" s="73"/>
      <c r="I9" s="101" t="s">
        <v>10</v>
      </c>
      <c r="J9" s="101"/>
      <c r="K9" s="73" t="s">
        <v>15</v>
      </c>
      <c r="L9" s="102"/>
    </row>
    <row r="10" spans="1:20" s="16" customFormat="1" ht="51" customHeight="1" x14ac:dyDescent="0.15">
      <c r="A10" s="65" t="s">
        <v>32</v>
      </c>
      <c r="B10" s="66" t="s">
        <v>38</v>
      </c>
      <c r="C10" s="67">
        <f t="shared" ref="C10:C16" si="0">E10</f>
        <v>45896</v>
      </c>
      <c r="D10" s="68" t="str">
        <f t="shared" ref="D10:D16" si="1">TEXT(C10,"aaa")</f>
        <v>水</v>
      </c>
      <c r="E10" s="67">
        <f t="shared" ref="E10" si="2">I10-3</f>
        <v>45896</v>
      </c>
      <c r="F10" s="68" t="str">
        <f t="shared" ref="F10:F16" si="3">TEXT(E10,"aaa")</f>
        <v>水</v>
      </c>
      <c r="G10" s="67">
        <f>I10-1</f>
        <v>45898</v>
      </c>
      <c r="H10" s="68" t="str">
        <f t="shared" ref="H10:H16" si="4">TEXT(G10,"aaa")</f>
        <v>金</v>
      </c>
      <c r="I10" s="67">
        <v>45899</v>
      </c>
      <c r="J10" s="69" t="str">
        <f t="shared" ref="J10:J16" si="5">TEXT(I10,"aaa")</f>
        <v>土</v>
      </c>
      <c r="K10" s="67">
        <f>I10+18</f>
        <v>45917</v>
      </c>
      <c r="L10" s="70" t="str">
        <f t="shared" ref="L10:L16" si="6">TEXT(K10,"aaa")</f>
        <v>水</v>
      </c>
    </row>
    <row r="11" spans="1:20" s="16" customFormat="1" ht="51" customHeight="1" x14ac:dyDescent="0.15">
      <c r="A11" s="52" t="s">
        <v>39</v>
      </c>
      <c r="B11" s="62" t="s">
        <v>40</v>
      </c>
      <c r="C11" s="53">
        <f t="shared" si="0"/>
        <v>45897</v>
      </c>
      <c r="D11" s="54" t="str">
        <f t="shared" si="1"/>
        <v>木</v>
      </c>
      <c r="E11" s="53">
        <f t="shared" ref="E11" si="7">I11-5</f>
        <v>45897</v>
      </c>
      <c r="F11" s="54" t="str">
        <f t="shared" si="3"/>
        <v>木</v>
      </c>
      <c r="G11" s="53">
        <f t="shared" ref="G11" si="8">I11-1</f>
        <v>45901</v>
      </c>
      <c r="H11" s="54" t="str">
        <f t="shared" si="4"/>
        <v>月</v>
      </c>
      <c r="I11" s="53">
        <v>45902</v>
      </c>
      <c r="J11" s="55" t="str">
        <f t="shared" si="5"/>
        <v>火</v>
      </c>
      <c r="K11" s="53">
        <f t="shared" ref="K11" si="9">I11+17</f>
        <v>45919</v>
      </c>
      <c r="L11" s="56" t="str">
        <f t="shared" si="6"/>
        <v>金</v>
      </c>
    </row>
    <row r="12" spans="1:20" s="16" customFormat="1" ht="51" customHeight="1" x14ac:dyDescent="0.15">
      <c r="A12" s="52" t="s">
        <v>33</v>
      </c>
      <c r="B12" s="62" t="s">
        <v>41</v>
      </c>
      <c r="C12" s="53">
        <f t="shared" si="0"/>
        <v>45903</v>
      </c>
      <c r="D12" s="54" t="str">
        <f t="shared" si="1"/>
        <v>水</v>
      </c>
      <c r="E12" s="53">
        <f t="shared" ref="E12" si="10">I12-3</f>
        <v>45903</v>
      </c>
      <c r="F12" s="54" t="str">
        <f t="shared" si="3"/>
        <v>水</v>
      </c>
      <c r="G12" s="53">
        <f>I12-1</f>
        <v>45905</v>
      </c>
      <c r="H12" s="54" t="str">
        <f t="shared" si="4"/>
        <v>金</v>
      </c>
      <c r="I12" s="53">
        <v>45906</v>
      </c>
      <c r="J12" s="55" t="str">
        <f t="shared" si="5"/>
        <v>土</v>
      </c>
      <c r="K12" s="53">
        <f>I12+18</f>
        <v>45924</v>
      </c>
      <c r="L12" s="56" t="str">
        <f t="shared" si="6"/>
        <v>水</v>
      </c>
    </row>
    <row r="13" spans="1:20" s="16" customFormat="1" ht="51" customHeight="1" x14ac:dyDescent="0.15">
      <c r="A13" s="52" t="s">
        <v>34</v>
      </c>
      <c r="B13" s="62" t="s">
        <v>42</v>
      </c>
      <c r="C13" s="53">
        <f t="shared" si="0"/>
        <v>45904</v>
      </c>
      <c r="D13" s="54" t="str">
        <f t="shared" si="1"/>
        <v>木</v>
      </c>
      <c r="E13" s="53">
        <f t="shared" ref="E13" si="11">I13-5</f>
        <v>45904</v>
      </c>
      <c r="F13" s="54" t="str">
        <f t="shared" si="3"/>
        <v>木</v>
      </c>
      <c r="G13" s="53">
        <f t="shared" ref="G13" si="12">I13-1</f>
        <v>45908</v>
      </c>
      <c r="H13" s="54" t="str">
        <f t="shared" si="4"/>
        <v>月</v>
      </c>
      <c r="I13" s="53">
        <v>45909</v>
      </c>
      <c r="J13" s="55" t="str">
        <f t="shared" si="5"/>
        <v>火</v>
      </c>
      <c r="K13" s="53">
        <f t="shared" ref="K13" si="13">I13+17</f>
        <v>45926</v>
      </c>
      <c r="L13" s="56" t="str">
        <f t="shared" si="6"/>
        <v>金</v>
      </c>
    </row>
    <row r="14" spans="1:20" s="16" customFormat="1" ht="51" customHeight="1" x14ac:dyDescent="0.15">
      <c r="A14" s="52" t="s">
        <v>30</v>
      </c>
      <c r="B14" s="62" t="s">
        <v>43</v>
      </c>
      <c r="C14" s="53">
        <f t="shared" si="0"/>
        <v>45910</v>
      </c>
      <c r="D14" s="54" t="str">
        <f t="shared" si="1"/>
        <v>水</v>
      </c>
      <c r="E14" s="53">
        <f t="shared" ref="E14" si="14">I14-3</f>
        <v>45910</v>
      </c>
      <c r="F14" s="54" t="str">
        <f t="shared" si="3"/>
        <v>水</v>
      </c>
      <c r="G14" s="53">
        <f>I14-1</f>
        <v>45912</v>
      </c>
      <c r="H14" s="54" t="str">
        <f t="shared" si="4"/>
        <v>金</v>
      </c>
      <c r="I14" s="53">
        <v>45913</v>
      </c>
      <c r="J14" s="55" t="str">
        <f t="shared" si="5"/>
        <v>土</v>
      </c>
      <c r="K14" s="53">
        <f>I14+18</f>
        <v>45931</v>
      </c>
      <c r="L14" s="56" t="str">
        <f t="shared" si="6"/>
        <v>水</v>
      </c>
    </row>
    <row r="15" spans="1:20" s="16" customFormat="1" ht="51" customHeight="1" x14ac:dyDescent="0.15">
      <c r="A15" s="52" t="s">
        <v>35</v>
      </c>
      <c r="B15" s="62" t="s">
        <v>44</v>
      </c>
      <c r="C15" s="53">
        <f t="shared" si="0"/>
        <v>45911</v>
      </c>
      <c r="D15" s="54" t="str">
        <f t="shared" si="1"/>
        <v>木</v>
      </c>
      <c r="E15" s="53">
        <f t="shared" ref="E15" si="15">I15-5</f>
        <v>45911</v>
      </c>
      <c r="F15" s="54" t="str">
        <f t="shared" si="3"/>
        <v>木</v>
      </c>
      <c r="G15" s="53">
        <f t="shared" ref="G15" si="16">I15-1</f>
        <v>45915</v>
      </c>
      <c r="H15" s="54" t="str">
        <f t="shared" si="4"/>
        <v>月</v>
      </c>
      <c r="I15" s="53">
        <v>45916</v>
      </c>
      <c r="J15" s="55" t="str">
        <f t="shared" si="5"/>
        <v>火</v>
      </c>
      <c r="K15" s="53">
        <f t="shared" ref="K15" si="17">I15+17</f>
        <v>45933</v>
      </c>
      <c r="L15" s="56" t="str">
        <f t="shared" si="6"/>
        <v>金</v>
      </c>
    </row>
    <row r="16" spans="1:20" s="16" customFormat="1" ht="51" customHeight="1" x14ac:dyDescent="0.15">
      <c r="A16" s="52" t="s">
        <v>31</v>
      </c>
      <c r="B16" s="62" t="s">
        <v>45</v>
      </c>
      <c r="C16" s="53">
        <f t="shared" si="0"/>
        <v>45917</v>
      </c>
      <c r="D16" s="54" t="str">
        <f t="shared" si="1"/>
        <v>水</v>
      </c>
      <c r="E16" s="53">
        <f t="shared" ref="E16" si="18">I16-3</f>
        <v>45917</v>
      </c>
      <c r="F16" s="54" t="str">
        <f t="shared" si="3"/>
        <v>水</v>
      </c>
      <c r="G16" s="53">
        <f>I16-1</f>
        <v>45919</v>
      </c>
      <c r="H16" s="54" t="str">
        <f t="shared" si="4"/>
        <v>金</v>
      </c>
      <c r="I16" s="53">
        <v>45920</v>
      </c>
      <c r="J16" s="55" t="str">
        <f t="shared" si="5"/>
        <v>土</v>
      </c>
      <c r="K16" s="53">
        <f>I16+18</f>
        <v>45938</v>
      </c>
      <c r="L16" s="56" t="str">
        <f t="shared" si="6"/>
        <v>水</v>
      </c>
    </row>
    <row r="17" spans="1:19" s="16" customFormat="1" ht="51" customHeight="1" x14ac:dyDescent="0.15">
      <c r="A17" s="52" t="s">
        <v>36</v>
      </c>
      <c r="B17" s="62" t="s">
        <v>47</v>
      </c>
      <c r="C17" s="53">
        <f t="shared" ref="C17:C21" si="19">E17</f>
        <v>45918</v>
      </c>
      <c r="D17" s="54" t="str">
        <f t="shared" ref="D17:D21" si="20">TEXT(C17,"aaa")</f>
        <v>木</v>
      </c>
      <c r="E17" s="53">
        <f t="shared" ref="E17" si="21">I17-5</f>
        <v>45918</v>
      </c>
      <c r="F17" s="54" t="str">
        <f t="shared" ref="F17:F21" si="22">TEXT(E17,"aaa")</f>
        <v>木</v>
      </c>
      <c r="G17" s="53">
        <f t="shared" ref="G17" si="23">I17-1</f>
        <v>45922</v>
      </c>
      <c r="H17" s="54" t="str">
        <f t="shared" ref="H17:H21" si="24">TEXT(G17,"aaa")</f>
        <v>月</v>
      </c>
      <c r="I17" s="53">
        <v>45923</v>
      </c>
      <c r="J17" s="55" t="str">
        <f t="shared" ref="J17:J21" si="25">TEXT(I17,"aaa")</f>
        <v>火</v>
      </c>
      <c r="K17" s="53">
        <f t="shared" ref="K17" si="26">I17+17</f>
        <v>45940</v>
      </c>
      <c r="L17" s="56" t="str">
        <f t="shared" ref="L17:L21" si="27">TEXT(K17,"aaa")</f>
        <v>金</v>
      </c>
    </row>
    <row r="18" spans="1:19" s="16" customFormat="1" ht="51" customHeight="1" x14ac:dyDescent="0.15">
      <c r="A18" s="52" t="s">
        <v>32</v>
      </c>
      <c r="B18" s="62" t="s">
        <v>37</v>
      </c>
      <c r="C18" s="53">
        <f t="shared" si="19"/>
        <v>45924</v>
      </c>
      <c r="D18" s="54" t="str">
        <f t="shared" si="20"/>
        <v>水</v>
      </c>
      <c r="E18" s="53">
        <f t="shared" ref="E18" si="28">I18-3</f>
        <v>45924</v>
      </c>
      <c r="F18" s="54" t="str">
        <f t="shared" si="22"/>
        <v>水</v>
      </c>
      <c r="G18" s="53">
        <f>I18-1</f>
        <v>45926</v>
      </c>
      <c r="H18" s="54" t="str">
        <f t="shared" si="24"/>
        <v>金</v>
      </c>
      <c r="I18" s="53">
        <v>45927</v>
      </c>
      <c r="J18" s="55" t="str">
        <f t="shared" si="25"/>
        <v>土</v>
      </c>
      <c r="K18" s="53">
        <f>I18+18</f>
        <v>45945</v>
      </c>
      <c r="L18" s="56" t="str">
        <f t="shared" si="27"/>
        <v>水</v>
      </c>
    </row>
    <row r="19" spans="1:19" s="16" customFormat="1" ht="51" customHeight="1" x14ac:dyDescent="0.15">
      <c r="A19" s="52" t="s">
        <v>39</v>
      </c>
      <c r="B19" s="62" t="s">
        <v>48</v>
      </c>
      <c r="C19" s="53">
        <f t="shared" si="19"/>
        <v>45925</v>
      </c>
      <c r="D19" s="54" t="str">
        <f t="shared" si="20"/>
        <v>木</v>
      </c>
      <c r="E19" s="53">
        <f t="shared" ref="E19" si="29">I19-5</f>
        <v>45925</v>
      </c>
      <c r="F19" s="54" t="str">
        <f t="shared" si="22"/>
        <v>木</v>
      </c>
      <c r="G19" s="53">
        <f t="shared" ref="G19" si="30">I19-1</f>
        <v>45929</v>
      </c>
      <c r="H19" s="54" t="str">
        <f t="shared" si="24"/>
        <v>月</v>
      </c>
      <c r="I19" s="53">
        <v>45930</v>
      </c>
      <c r="J19" s="55" t="str">
        <f t="shared" si="25"/>
        <v>火</v>
      </c>
      <c r="K19" s="53">
        <f t="shared" ref="K19" si="31">I19+17</f>
        <v>45947</v>
      </c>
      <c r="L19" s="56" t="str">
        <f t="shared" si="27"/>
        <v>金</v>
      </c>
    </row>
    <row r="20" spans="1:19" s="16" customFormat="1" ht="51" customHeight="1" x14ac:dyDescent="0.15">
      <c r="A20" s="52" t="s">
        <v>46</v>
      </c>
      <c r="B20" s="62" t="s">
        <v>49</v>
      </c>
      <c r="C20" s="53">
        <f t="shared" si="19"/>
        <v>45931</v>
      </c>
      <c r="D20" s="54" t="str">
        <f t="shared" si="20"/>
        <v>水</v>
      </c>
      <c r="E20" s="53">
        <f t="shared" ref="E20" si="32">I20-3</f>
        <v>45931</v>
      </c>
      <c r="F20" s="54" t="str">
        <f t="shared" si="22"/>
        <v>水</v>
      </c>
      <c r="G20" s="53">
        <f>I20-1</f>
        <v>45933</v>
      </c>
      <c r="H20" s="54" t="str">
        <f t="shared" si="24"/>
        <v>金</v>
      </c>
      <c r="I20" s="53">
        <v>45934</v>
      </c>
      <c r="J20" s="55" t="str">
        <f t="shared" si="25"/>
        <v>土</v>
      </c>
      <c r="K20" s="53">
        <f>I20+18</f>
        <v>45952</v>
      </c>
      <c r="L20" s="56" t="str">
        <f t="shared" si="27"/>
        <v>水</v>
      </c>
    </row>
    <row r="21" spans="1:19" s="16" customFormat="1" ht="51" customHeight="1" x14ac:dyDescent="0.15">
      <c r="A21" s="57" t="s">
        <v>34</v>
      </c>
      <c r="B21" s="63" t="s">
        <v>50</v>
      </c>
      <c r="C21" s="58">
        <f t="shared" si="19"/>
        <v>45932</v>
      </c>
      <c r="D21" s="59" t="str">
        <f t="shared" si="20"/>
        <v>木</v>
      </c>
      <c r="E21" s="58">
        <f t="shared" ref="E21" si="33">I21-5</f>
        <v>45932</v>
      </c>
      <c r="F21" s="59" t="str">
        <f t="shared" si="22"/>
        <v>木</v>
      </c>
      <c r="G21" s="58">
        <f t="shared" ref="G21" si="34">I21-1</f>
        <v>45936</v>
      </c>
      <c r="H21" s="59" t="str">
        <f t="shared" si="24"/>
        <v>月</v>
      </c>
      <c r="I21" s="58">
        <v>45937</v>
      </c>
      <c r="J21" s="60" t="str">
        <f t="shared" si="25"/>
        <v>火</v>
      </c>
      <c r="K21" s="58">
        <f t="shared" ref="K21" si="35">I21+17</f>
        <v>45954</v>
      </c>
      <c r="L21" s="61" t="str">
        <f t="shared" si="27"/>
        <v>金</v>
      </c>
    </row>
    <row r="22" spans="1:19" s="16" customFormat="1" ht="51" customHeight="1" x14ac:dyDescent="0.15"/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75" t="s">
        <v>17</v>
      </c>
      <c r="B25" s="75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75"/>
      <c r="B26" s="75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78" t="s">
        <v>12</v>
      </c>
      <c r="C27" s="79"/>
      <c r="D27" s="79"/>
      <c r="E27" s="79"/>
      <c r="F27" s="80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76" t="s">
        <v>14</v>
      </c>
      <c r="B28" s="81" t="s">
        <v>19</v>
      </c>
      <c r="C28" s="82"/>
      <c r="D28" s="82"/>
      <c r="E28" s="82"/>
      <c r="F28" s="83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7"/>
      <c r="B29" s="84"/>
      <c r="C29" s="85"/>
      <c r="D29" s="85"/>
      <c r="E29" s="85"/>
      <c r="F29" s="86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89" t="s">
        <v>26</v>
      </c>
      <c r="B30" s="90" t="s">
        <v>27</v>
      </c>
      <c r="C30" s="91"/>
      <c r="D30" s="91"/>
      <c r="E30" s="91"/>
      <c r="F30" s="92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7"/>
      <c r="B31" s="84"/>
      <c r="C31" s="85"/>
      <c r="D31" s="85"/>
      <c r="E31" s="85"/>
      <c r="F31" s="86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  <mergeCell ref="K6:L8"/>
    <mergeCell ref="G9:H9"/>
    <mergeCell ref="I6:J8"/>
    <mergeCell ref="A25:B26"/>
    <mergeCell ref="A28:A29"/>
    <mergeCell ref="B27:F27"/>
    <mergeCell ref="B28:F2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2025-06-09T04:33:32Z</cp:lastPrinted>
  <dcterms:created xsi:type="dcterms:W3CDTF">2016-08-19T01:16:13Z</dcterms:created>
  <dcterms:modified xsi:type="dcterms:W3CDTF">2025-08-25T10:16:59Z</dcterms:modified>
</cp:coreProperties>
</file>