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7" i="2" l="1"/>
  <c r="L17" i="2" s="1"/>
  <c r="J17" i="2"/>
  <c r="G17" i="2"/>
  <c r="H17" i="2" s="1"/>
  <c r="F17" i="2"/>
  <c r="E15" i="2"/>
  <c r="F15" i="2" s="1"/>
  <c r="K14" i="2"/>
  <c r="L14" i="2" s="1"/>
  <c r="J14" i="2"/>
  <c r="G14" i="2"/>
  <c r="H14" i="2" s="1"/>
  <c r="E14" i="2"/>
  <c r="F14" i="2" s="1"/>
  <c r="K13" i="2"/>
  <c r="L13" i="2" s="1"/>
  <c r="J13" i="2"/>
  <c r="G13" i="2"/>
  <c r="H13" i="2" s="1"/>
  <c r="F13" i="2"/>
  <c r="C13" i="2"/>
  <c r="D13" i="2" s="1"/>
  <c r="K12" i="2"/>
  <c r="L12" i="2" s="1"/>
  <c r="J12" i="2"/>
  <c r="G12" i="2"/>
  <c r="H12" i="2" s="1"/>
  <c r="E12" i="2"/>
  <c r="C12" i="2" s="1"/>
  <c r="D12" i="2" s="1"/>
  <c r="L11" i="2"/>
  <c r="K11" i="2"/>
  <c r="J11" i="2"/>
  <c r="G11" i="2"/>
  <c r="H11" i="2" s="1"/>
  <c r="E11" i="2"/>
  <c r="F11" i="2" s="1"/>
  <c r="C11" i="2"/>
  <c r="D11" i="2" s="1"/>
  <c r="L10" i="2"/>
  <c r="K10" i="2"/>
  <c r="J10" i="2"/>
  <c r="H10" i="2"/>
  <c r="G10" i="2"/>
  <c r="E10" i="2"/>
  <c r="F10" i="2" s="1"/>
  <c r="C10" i="2"/>
  <c r="D10" i="2" s="1"/>
  <c r="C17" i="2" l="1"/>
  <c r="D17" i="2" s="1"/>
  <c r="C15" i="2"/>
  <c r="D15" i="2" s="1"/>
  <c r="F12" i="2"/>
  <c r="C14" i="2"/>
  <c r="D14" i="2" s="1"/>
  <c r="K16" i="2"/>
  <c r="L16" i="2" s="1"/>
  <c r="J16" i="2"/>
  <c r="G16" i="2"/>
  <c r="H16" i="2" s="1"/>
  <c r="E16" i="2"/>
  <c r="F16" i="2" s="1"/>
  <c r="C16" i="2"/>
  <c r="D16" i="2" s="1"/>
  <c r="K15" i="2"/>
  <c r="L15" i="2" s="1"/>
  <c r="J15" i="2"/>
  <c r="G15" i="2"/>
  <c r="H15" i="2" s="1"/>
</calcChain>
</file>

<file path=xl/sharedStrings.xml><?xml version="1.0" encoding="utf-8"?>
<sst xmlns="http://schemas.openxmlformats.org/spreadsheetml/2006/main" count="47" uniqueCount="36">
  <si>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</si>
  <si>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</si>
  <si>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</si>
  <si>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</si>
  <si>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</si>
  <si>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</si>
  <si>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</si>
  <si>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</si>
  <si>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</si>
  <si>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</si>
  <si>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</si>
  <si>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</si>
  <si>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</si>
  <si>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</si>
  <si>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</si>
  <si>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</si>
  <si>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</si>
  <si>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</si>
  <si>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</si>
  <si>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</si>
  <si>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</si>
  <si>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</si>
  <si>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</si>
  <si>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</si>
  <si>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</si>
  <si>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</si>
  <si>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</si>
  <si>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</si>
  <si>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</si>
  <si>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SINOTRANS BEIJING</t>
    <phoneticPr fontId="6"/>
  </si>
  <si>
    <t>RENOWN</t>
    <phoneticPr fontId="6"/>
  </si>
  <si>
    <t>2535W</t>
    <phoneticPr fontId="6"/>
  </si>
  <si>
    <t>2537W</t>
    <phoneticPr fontId="6"/>
  </si>
  <si>
    <t>2539W</t>
    <phoneticPr fontId="6"/>
  </si>
  <si>
    <t>★SINOTRANS BEIJING</t>
    <phoneticPr fontId="6"/>
  </si>
  <si>
    <t>2541W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</si>
</sst>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178" fontId="21" fillId="0" borderId="11" xfId="1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178" fontId="21" fillId="0" borderId="21" xfId="1" applyNumberFormat="1" applyFont="1" applyFill="1" applyBorder="1" applyAlignment="1" applyProtection="1">
      <alignment horizontal="center" vertical="center"/>
      <protection locked="0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772822</xdr:colOff>
      <xdr:row>18</xdr:row>
      <xdr:rowOff>190498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72822" y="10548936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17</xdr:row>
      <xdr:rowOff>166684</xdr:rowOff>
    </xdr:from>
    <xdr:to>
      <xdr:col>10</xdr:col>
      <xdr:colOff>785814</xdr:colOff>
      <xdr:row>23</xdr:row>
      <xdr:rowOff>404809</xdr:rowOff>
    </xdr:to>
    <xdr:grpSp>
      <xdr:nvGrpSpPr>
        <xdr:cNvPr id="10" name="グループ化 9"/>
        <xdr:cNvGrpSpPr/>
      </xdr:nvGrpSpPr>
      <xdr:grpSpPr>
        <a:xfrm>
          <a:off x="5262566" y="9977434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29867" y="14223508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M22" sqref="M22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2" t="s">
        <v>1</v>
      </c>
      <c r="N1" s="82"/>
      <c r="O1" s="82"/>
      <c r="P1" s="82"/>
      <c r="Q1" s="82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83"/>
      <c r="L3" s="83"/>
      <c r="M3" s="11"/>
      <c r="O3" s="9" t="s">
        <v>8</v>
      </c>
      <c r="P3" s="83">
        <v>45887</v>
      </c>
      <c r="Q3" s="83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83"/>
      <c r="L4" s="83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84" t="s">
        <v>9</v>
      </c>
      <c r="B5" s="87" t="s">
        <v>2</v>
      </c>
      <c r="C5" s="87" t="s">
        <v>10</v>
      </c>
      <c r="D5" s="87"/>
      <c r="E5" s="87"/>
      <c r="F5" s="87"/>
      <c r="G5" s="90" t="s">
        <v>11</v>
      </c>
      <c r="H5" s="90"/>
      <c r="I5" s="87" t="s">
        <v>12</v>
      </c>
      <c r="J5" s="87"/>
      <c r="K5" s="90" t="s">
        <v>3</v>
      </c>
      <c r="L5" s="91"/>
      <c r="M5" s="15"/>
      <c r="N5" s="15"/>
      <c r="O5" s="71"/>
      <c r="P5" s="71"/>
    </row>
    <row r="6" spans="1:22" s="7" customFormat="1" ht="37.5" customHeight="1" x14ac:dyDescent="0.15">
      <c r="A6" s="85"/>
      <c r="B6" s="88"/>
      <c r="C6" s="75" t="s">
        <v>13</v>
      </c>
      <c r="D6" s="75"/>
      <c r="E6" s="76" t="s">
        <v>4</v>
      </c>
      <c r="F6" s="76"/>
      <c r="G6" s="75" t="s">
        <v>4</v>
      </c>
      <c r="H6" s="75"/>
      <c r="I6" s="75" t="s">
        <v>4</v>
      </c>
      <c r="J6" s="75"/>
      <c r="K6" s="77" t="s">
        <v>14</v>
      </c>
      <c r="L6" s="78"/>
      <c r="M6" s="16"/>
      <c r="N6" s="15"/>
      <c r="O6" s="71"/>
      <c r="P6" s="71"/>
    </row>
    <row r="7" spans="1:22" s="7" customFormat="1" ht="37.5" customHeight="1" x14ac:dyDescent="0.15">
      <c r="A7" s="85"/>
      <c r="B7" s="88"/>
      <c r="C7" s="75"/>
      <c r="D7" s="75"/>
      <c r="E7" s="76"/>
      <c r="F7" s="76"/>
      <c r="G7" s="75"/>
      <c r="H7" s="75"/>
      <c r="I7" s="75"/>
      <c r="J7" s="75"/>
      <c r="K7" s="77"/>
      <c r="L7" s="78"/>
      <c r="M7" s="15"/>
      <c r="N7" s="15"/>
      <c r="O7" s="71"/>
      <c r="P7" s="71"/>
    </row>
    <row r="8" spans="1:22" s="7" customFormat="1" ht="37.5" customHeight="1" x14ac:dyDescent="0.15">
      <c r="A8" s="85"/>
      <c r="B8" s="88"/>
      <c r="C8" s="75"/>
      <c r="D8" s="75"/>
      <c r="E8" s="76"/>
      <c r="F8" s="76"/>
      <c r="G8" s="75"/>
      <c r="H8" s="75"/>
      <c r="I8" s="75"/>
      <c r="J8" s="75"/>
      <c r="K8" s="77"/>
      <c r="L8" s="78"/>
      <c r="M8" s="15"/>
      <c r="N8" s="15"/>
      <c r="O8" s="15"/>
      <c r="P8" s="15"/>
    </row>
    <row r="9" spans="1:22" s="7" customFormat="1" ht="37.5" customHeight="1" x14ac:dyDescent="0.15">
      <c r="A9" s="86"/>
      <c r="B9" s="89"/>
      <c r="C9" s="40"/>
      <c r="D9" s="40"/>
      <c r="E9" s="40"/>
      <c r="F9" s="40"/>
      <c r="G9" s="72"/>
      <c r="H9" s="72"/>
      <c r="I9" s="72" t="s">
        <v>15</v>
      </c>
      <c r="J9" s="72"/>
      <c r="K9" s="73" t="s">
        <v>16</v>
      </c>
      <c r="L9" s="74"/>
      <c r="M9" s="15"/>
      <c r="N9" s="15"/>
      <c r="O9" s="71"/>
      <c r="P9" s="71"/>
    </row>
    <row r="10" spans="1:22" s="7" customFormat="1" ht="43.5" customHeight="1" x14ac:dyDescent="0.15">
      <c r="A10" s="57" t="s">
        <v>30</v>
      </c>
      <c r="B10" s="58" t="s">
        <v>31</v>
      </c>
      <c r="C10" s="93">
        <f t="shared" ref="C10:C14" si="0">E10</f>
        <v>45891</v>
      </c>
      <c r="D10" s="93" t="str">
        <f t="shared" ref="D10:D14" si="1">TEXT(C10,"aaa")</f>
        <v>金</v>
      </c>
      <c r="E10" s="93">
        <f t="shared" ref="E10:E12" si="2">I10-5</f>
        <v>45891</v>
      </c>
      <c r="F10" s="93" t="str">
        <f t="shared" ref="F10:F14" si="3">TEXT(E10,"aaa")</f>
        <v>金</v>
      </c>
      <c r="G10" s="59">
        <f t="shared" ref="G10:G14" si="4">I10-1</f>
        <v>45895</v>
      </c>
      <c r="H10" s="60" t="str">
        <f t="shared" ref="H10:H14" si="5">TEXT(G10,"aaa")</f>
        <v>火</v>
      </c>
      <c r="I10" s="59">
        <v>45896</v>
      </c>
      <c r="J10" s="60" t="str">
        <f t="shared" ref="J10:J14" si="6">TEXT(I10,"aaa")</f>
        <v>水</v>
      </c>
      <c r="K10" s="59">
        <f t="shared" ref="K10:K14" si="7">I10+2</f>
        <v>45898</v>
      </c>
      <c r="L10" s="61" t="str">
        <f t="shared" ref="L10:L14" si="8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29</v>
      </c>
      <c r="B11" s="44" t="s">
        <v>31</v>
      </c>
      <c r="C11" s="45">
        <f t="shared" si="0"/>
        <v>45898</v>
      </c>
      <c r="D11" s="45" t="str">
        <f t="shared" si="1"/>
        <v>金</v>
      </c>
      <c r="E11" s="45">
        <f t="shared" si="2"/>
        <v>45898</v>
      </c>
      <c r="F11" s="45" t="str">
        <f t="shared" si="3"/>
        <v>金</v>
      </c>
      <c r="G11" s="46">
        <f t="shared" si="4"/>
        <v>45902</v>
      </c>
      <c r="H11" s="47" t="str">
        <f t="shared" si="5"/>
        <v>火</v>
      </c>
      <c r="I11" s="46">
        <v>45903</v>
      </c>
      <c r="J11" s="47" t="str">
        <f t="shared" si="6"/>
        <v>水</v>
      </c>
      <c r="K11" s="46">
        <f t="shared" si="7"/>
        <v>45905</v>
      </c>
      <c r="L11" s="48" t="str">
        <f t="shared" si="8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30</v>
      </c>
      <c r="B12" s="44" t="s">
        <v>32</v>
      </c>
      <c r="C12" s="45">
        <f t="shared" si="0"/>
        <v>45905</v>
      </c>
      <c r="D12" s="45" t="str">
        <f t="shared" si="1"/>
        <v>金</v>
      </c>
      <c r="E12" s="45">
        <f t="shared" si="2"/>
        <v>45905</v>
      </c>
      <c r="F12" s="45" t="str">
        <f t="shared" si="3"/>
        <v>金</v>
      </c>
      <c r="G12" s="46">
        <f t="shared" si="4"/>
        <v>45909</v>
      </c>
      <c r="H12" s="47" t="str">
        <f t="shared" si="5"/>
        <v>火</v>
      </c>
      <c r="I12" s="46">
        <v>45910</v>
      </c>
      <c r="J12" s="47" t="str">
        <f t="shared" si="6"/>
        <v>水</v>
      </c>
      <c r="K12" s="46">
        <f t="shared" si="7"/>
        <v>45912</v>
      </c>
      <c r="L12" s="48" t="str">
        <f t="shared" si="8"/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34</v>
      </c>
      <c r="B13" s="44" t="s">
        <v>32</v>
      </c>
      <c r="C13" s="62">
        <f t="shared" si="0"/>
        <v>45911</v>
      </c>
      <c r="D13" s="62" t="str">
        <f t="shared" si="1"/>
        <v>木</v>
      </c>
      <c r="E13" s="62">
        <v>45911</v>
      </c>
      <c r="F13" s="62" t="str">
        <f t="shared" si="3"/>
        <v>木</v>
      </c>
      <c r="G13" s="46">
        <f t="shared" si="4"/>
        <v>45916</v>
      </c>
      <c r="H13" s="47" t="str">
        <f t="shared" si="5"/>
        <v>火</v>
      </c>
      <c r="I13" s="46">
        <v>45917</v>
      </c>
      <c r="J13" s="47" t="str">
        <f t="shared" si="6"/>
        <v>水</v>
      </c>
      <c r="K13" s="46">
        <f t="shared" si="7"/>
        <v>45919</v>
      </c>
      <c r="L13" s="48" t="str">
        <f t="shared" si="8"/>
        <v>金</v>
      </c>
      <c r="M13" s="41"/>
      <c r="N13" s="41"/>
      <c r="O13" s="41"/>
      <c r="P13" s="41"/>
    </row>
    <row r="14" spans="1:22" s="7" customFormat="1" ht="43.5" customHeight="1" x14ac:dyDescent="0.15">
      <c r="A14" s="43" t="s">
        <v>30</v>
      </c>
      <c r="B14" s="44" t="s">
        <v>33</v>
      </c>
      <c r="C14" s="45">
        <f t="shared" si="0"/>
        <v>45919</v>
      </c>
      <c r="D14" s="45" t="str">
        <f t="shared" si="1"/>
        <v>金</v>
      </c>
      <c r="E14" s="45">
        <f t="shared" ref="E14" si="9">I14-5</f>
        <v>45919</v>
      </c>
      <c r="F14" s="45" t="str">
        <f t="shared" si="3"/>
        <v>金</v>
      </c>
      <c r="G14" s="46">
        <f t="shared" si="4"/>
        <v>45923</v>
      </c>
      <c r="H14" s="47" t="str">
        <f t="shared" si="5"/>
        <v>火</v>
      </c>
      <c r="I14" s="46">
        <v>45924</v>
      </c>
      <c r="J14" s="47" t="str">
        <f t="shared" si="6"/>
        <v>水</v>
      </c>
      <c r="K14" s="46">
        <f t="shared" si="7"/>
        <v>45926</v>
      </c>
      <c r="L14" s="48" t="str">
        <f t="shared" si="8"/>
        <v>金</v>
      </c>
      <c r="M14" s="54"/>
      <c r="N14" s="54"/>
      <c r="O14" s="54"/>
      <c r="P14" s="54"/>
    </row>
    <row r="15" spans="1:22" s="7" customFormat="1" ht="43.5" customHeight="1" x14ac:dyDescent="0.15">
      <c r="A15" s="43" t="s">
        <v>29</v>
      </c>
      <c r="B15" s="44" t="s">
        <v>33</v>
      </c>
      <c r="C15" s="45">
        <f t="shared" ref="C15" si="10">E15</f>
        <v>45926</v>
      </c>
      <c r="D15" s="45" t="str">
        <f t="shared" ref="D15" si="11">TEXT(C15,"aaa")</f>
        <v>金</v>
      </c>
      <c r="E15" s="45">
        <f t="shared" ref="E15" si="12">I15-5</f>
        <v>45926</v>
      </c>
      <c r="F15" s="45" t="str">
        <f t="shared" ref="F15" si="13">TEXT(E15,"aaa")</f>
        <v>金</v>
      </c>
      <c r="G15" s="46">
        <f t="shared" ref="G14:G16" si="14">I15-1</f>
        <v>45930</v>
      </c>
      <c r="H15" s="47" t="str">
        <f t="shared" ref="H14:H16" si="15">TEXT(G15,"aaa")</f>
        <v>火</v>
      </c>
      <c r="I15" s="46">
        <v>45931</v>
      </c>
      <c r="J15" s="47" t="str">
        <f t="shared" ref="J14:J16" si="16">TEXT(I15,"aaa")</f>
        <v>水</v>
      </c>
      <c r="K15" s="46">
        <f t="shared" ref="K14:K16" si="17">I15+2</f>
        <v>45933</v>
      </c>
      <c r="L15" s="48" t="str">
        <f t="shared" ref="L14:L16" si="18">TEXT(K15,"aaa")</f>
        <v>金</v>
      </c>
      <c r="M15" s="54"/>
      <c r="N15" s="54"/>
      <c r="O15" s="54"/>
      <c r="P15" s="54"/>
    </row>
    <row r="16" spans="1:22" s="7" customFormat="1" ht="43.5" customHeight="1" x14ac:dyDescent="0.15">
      <c r="A16" s="43" t="s">
        <v>30</v>
      </c>
      <c r="B16" s="44" t="s">
        <v>35</v>
      </c>
      <c r="C16" s="45">
        <f t="shared" ref="C14:C17" si="19">E16</f>
        <v>45933</v>
      </c>
      <c r="D16" s="45" t="str">
        <f t="shared" ref="D14:D17" si="20">TEXT(C16,"aaa")</f>
        <v>金</v>
      </c>
      <c r="E16" s="45">
        <f t="shared" ref="E14:E17" si="21">I16-5</f>
        <v>45933</v>
      </c>
      <c r="F16" s="45" t="str">
        <f t="shared" ref="F14:F17" si="22">TEXT(E16,"aaa")</f>
        <v>金</v>
      </c>
      <c r="G16" s="46">
        <f t="shared" si="14"/>
        <v>45937</v>
      </c>
      <c r="H16" s="47" t="str">
        <f t="shared" si="15"/>
        <v>火</v>
      </c>
      <c r="I16" s="46">
        <v>45938</v>
      </c>
      <c r="J16" s="47" t="str">
        <f t="shared" si="16"/>
        <v>水</v>
      </c>
      <c r="K16" s="46">
        <f t="shared" si="17"/>
        <v>45940</v>
      </c>
      <c r="L16" s="48" t="str">
        <f t="shared" si="18"/>
        <v>金</v>
      </c>
      <c r="M16" s="42"/>
      <c r="N16" s="42"/>
      <c r="O16" s="42"/>
      <c r="P16" s="42"/>
    </row>
    <row r="17" spans="1:20" s="7" customFormat="1" ht="43.5" customHeight="1" x14ac:dyDescent="0.15">
      <c r="A17" s="49" t="s">
        <v>34</v>
      </c>
      <c r="B17" s="50" t="s">
        <v>35</v>
      </c>
      <c r="C17" s="92">
        <f t="shared" si="19"/>
        <v>45939</v>
      </c>
      <c r="D17" s="92" t="str">
        <f t="shared" si="20"/>
        <v>木</v>
      </c>
      <c r="E17" s="92">
        <v>45939</v>
      </c>
      <c r="F17" s="92" t="str">
        <f t="shared" si="22"/>
        <v>木</v>
      </c>
      <c r="G17" s="51">
        <f t="shared" ref="G17" si="23">I17-1</f>
        <v>45944</v>
      </c>
      <c r="H17" s="52" t="str">
        <f t="shared" ref="H17" si="24">TEXT(G17,"aaa")</f>
        <v>火</v>
      </c>
      <c r="I17" s="51">
        <v>45945</v>
      </c>
      <c r="J17" s="52" t="str">
        <f t="shared" ref="J17" si="25">TEXT(I17,"aaa")</f>
        <v>水</v>
      </c>
      <c r="K17" s="51">
        <f t="shared" ref="K17" si="26">I17+2</f>
        <v>45947</v>
      </c>
      <c r="L17" s="53" t="str">
        <f t="shared" ref="L17" si="27">TEXT(K17,"aaa")</f>
        <v>金</v>
      </c>
      <c r="M17" s="56"/>
      <c r="N17" s="56"/>
      <c r="O17" s="56"/>
      <c r="P17" s="56"/>
    </row>
    <row r="18" spans="1:20" s="7" customFormat="1" ht="43.5" customHeight="1" x14ac:dyDescent="0.15">
      <c r="M18" s="39"/>
      <c r="N18" s="39"/>
      <c r="O18" s="39"/>
      <c r="P18" s="39"/>
    </row>
    <row r="19" spans="1:20" s="7" customFormat="1" ht="43.5" customHeight="1" x14ac:dyDescent="0.15"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79" t="s">
        <v>6</v>
      </c>
      <c r="C26" s="80"/>
      <c r="D26" s="81"/>
      <c r="E26" s="79" t="s">
        <v>22</v>
      </c>
      <c r="F26" s="80"/>
      <c r="G26" s="80"/>
      <c r="H26" s="80"/>
      <c r="I26" s="80"/>
      <c r="J26" s="80"/>
      <c r="K26" s="80"/>
      <c r="L26" s="81"/>
      <c r="M26" s="15"/>
      <c r="N26" s="15"/>
      <c r="O26" s="15"/>
      <c r="P26" s="15"/>
    </row>
    <row r="27" spans="1:20" s="7" customFormat="1" ht="48.75" customHeight="1" thickTop="1" x14ac:dyDescent="0.5">
      <c r="A27" s="63" t="s">
        <v>23</v>
      </c>
      <c r="B27" s="65" t="s">
        <v>24</v>
      </c>
      <c r="C27" s="66"/>
      <c r="D27" s="67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64"/>
      <c r="B28" s="68"/>
      <c r="C28" s="69"/>
      <c r="D28" s="70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63" t="s">
        <v>7</v>
      </c>
      <c r="B29" s="65" t="s">
        <v>17</v>
      </c>
      <c r="C29" s="66"/>
      <c r="D29" s="67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64"/>
      <c r="B30" s="68"/>
      <c r="C30" s="69"/>
      <c r="D30" s="70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2025-08-18T05:49:10Z</dcterms:modified>
</cp:coreProperties>
</file>