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3" i="1" l="1"/>
  <c r="F13" i="1" s="1"/>
  <c r="K16" i="1"/>
  <c r="L16" i="1" s="1"/>
  <c r="J16" i="1"/>
  <c r="G16" i="1"/>
  <c r="H16" i="1" s="1"/>
  <c r="F16" i="1"/>
  <c r="C16" i="1"/>
  <c r="D16" i="1" s="1"/>
  <c r="K15" i="1"/>
  <c r="L15" i="1" s="1"/>
  <c r="J15" i="1"/>
  <c r="G15" i="1"/>
  <c r="H15" i="1" s="1"/>
  <c r="F15" i="1"/>
  <c r="K11" i="1"/>
  <c r="L11" i="1" s="1"/>
  <c r="J11" i="1"/>
  <c r="G11" i="1"/>
  <c r="H11" i="1" s="1"/>
  <c r="F11" i="1"/>
  <c r="E11" i="1"/>
  <c r="C11" i="1" s="1"/>
  <c r="D11" i="1" s="1"/>
  <c r="K10" i="1"/>
  <c r="L10" i="1" s="1"/>
  <c r="J10" i="1"/>
  <c r="G10" i="1"/>
  <c r="H10" i="1" s="1"/>
  <c r="F10" i="1"/>
  <c r="D10" i="1"/>
  <c r="C13" i="1" l="1"/>
  <c r="D13" i="1" s="1"/>
  <c r="C15" i="1"/>
  <c r="D15" i="1" s="1"/>
  <c r="K12" i="1"/>
  <c r="L12" i="1" s="1"/>
  <c r="J12" i="1"/>
  <c r="G12" i="1"/>
  <c r="H12" i="1" s="1"/>
  <c r="E12" i="1"/>
  <c r="F12" i="1" s="1"/>
  <c r="C12" i="1"/>
  <c r="D12" i="1" s="1"/>
  <c r="E14" i="1" l="1"/>
  <c r="F14" i="1" s="1"/>
  <c r="C14" i="1" l="1"/>
  <c r="D14" i="1" s="1"/>
  <c r="G13" i="1"/>
  <c r="H13" i="1" s="1"/>
  <c r="J13" i="1"/>
  <c r="K13" i="1"/>
  <c r="L13" i="1" s="1"/>
  <c r="G14" i="1"/>
  <c r="H14" i="1" s="1"/>
  <c r="J14" i="1"/>
  <c r="K14" i="1"/>
  <c r="L14" i="1"/>
</calcChain>
</file>

<file path=xl/sharedStrings.xml><?xml version="1.0" encoding="utf-8"?>
<sst xmlns="http://schemas.openxmlformats.org/spreadsheetml/2006/main" count="46" uniqueCount="44">
  <si>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</si>
  <si>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</si>
  <si>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</si>
  <si>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</si>
  <si>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</si>
  <si>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</si>
  <si>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</si>
  <si>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</si>
  <si>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</si>
  <si>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</si>
  <si>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</si>
  <si>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</si>
  <si>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</si>
  <si>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</si>
  <si>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</si>
  <si>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</si>
  <si>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</si>
  <si>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</si>
  <si>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</si>
  <si>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</si>
  <si>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</si>
  <si>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</si>
  <si>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</si>
  <si>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</si>
  <si>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</si>
  <si>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</si>
  <si>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</si>
  <si>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</si>
  <si>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</si>
  <si>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</si>
  <si>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</si>
  <si>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082W</t>
    <phoneticPr fontId="3"/>
  </si>
  <si>
    <t>Omit by Carrier</t>
    <phoneticPr fontId="3"/>
  </si>
  <si>
    <t>★ONE HAMBURG</t>
    <phoneticPr fontId="3"/>
  </si>
  <si>
    <t>ONE HANGZHOU BAY</t>
    <phoneticPr fontId="3"/>
  </si>
  <si>
    <t>059W</t>
    <phoneticPr fontId="3"/>
  </si>
  <si>
    <t>NYK ORION</t>
    <phoneticPr fontId="3"/>
  </si>
  <si>
    <t>079W</t>
    <phoneticPr fontId="3"/>
  </si>
  <si>
    <t>ONE HUMEN</t>
    <phoneticPr fontId="3"/>
  </si>
  <si>
    <t>097W</t>
    <phoneticPr fontId="3"/>
  </si>
  <si>
    <t>077W</t>
    <phoneticPr fontId="3"/>
  </si>
  <si>
    <t>098W</t>
    <phoneticPr fontId="3"/>
  </si>
  <si>
    <t>★ONE OLYMPUS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</si>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</sst>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  <numFmt numFmtId="211" formatCode="mm\-dd"/>
  </numFmts>
  <fonts count="15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11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178" fontId="149" fillId="0" borderId="16" xfId="1" applyNumberFormat="1" applyFont="1" applyFill="1" applyBorder="1" applyAlignment="1" applyProtection="1">
      <alignment horizontal="center" vertical="center"/>
      <protection locked="0"/>
    </xf>
    <xf numFmtId="178" fontId="149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95" borderId="20" xfId="0" applyFont="1" applyFill="1" applyBorder="1">
      <alignment vertical="center"/>
    </xf>
    <xf numFmtId="0" fontId="19" fillId="95" borderId="16" xfId="0" applyFont="1" applyFill="1" applyBorder="1">
      <alignment vertical="center"/>
    </xf>
    <xf numFmtId="178" fontId="27" fillId="95" borderId="16" xfId="1" applyNumberFormat="1" applyFont="1" applyFill="1" applyBorder="1" applyAlignment="1" applyProtection="1">
      <alignment horizontal="center" vertical="center"/>
      <protection locked="0"/>
    </xf>
    <xf numFmtId="178" fontId="27" fillId="95" borderId="21" xfId="1" applyNumberFormat="1" applyFont="1" applyFill="1" applyBorder="1" applyAlignment="1" applyProtection="1">
      <alignment horizontal="center" vertical="center"/>
      <protection locked="0"/>
    </xf>
    <xf numFmtId="178" fontId="149" fillId="0" borderId="48" xfId="1" applyNumberFormat="1" applyFont="1" applyFill="1" applyBorder="1" applyAlignment="1" applyProtection="1">
      <alignment horizontal="center" vertical="center"/>
      <protection locked="0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K12" sqref="K12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8" t="s">
        <v>19</v>
      </c>
      <c r="N1" s="78"/>
      <c r="O1" s="78"/>
      <c r="P1" s="78"/>
      <c r="Q1" s="78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79"/>
      <c r="B3" s="79"/>
      <c r="C3" s="79"/>
      <c r="D3" s="8"/>
      <c r="E3" s="9"/>
      <c r="F3" s="9"/>
      <c r="I3" s="9"/>
      <c r="J3" s="9"/>
      <c r="K3" s="9"/>
      <c r="L3" s="9"/>
      <c r="O3" s="32" t="s">
        <v>0</v>
      </c>
      <c r="P3" s="37">
        <v>45873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80"/>
      <c r="L4" s="80"/>
      <c r="M4" s="7"/>
      <c r="P4" s="10" t="s">
        <v>27</v>
      </c>
    </row>
    <row r="5" spans="1:20" s="14" customFormat="1" ht="48.75" customHeight="1">
      <c r="A5" s="81" t="s">
        <v>2</v>
      </c>
      <c r="B5" s="84" t="s">
        <v>3</v>
      </c>
      <c r="C5" s="84" t="s">
        <v>4</v>
      </c>
      <c r="D5" s="84"/>
      <c r="E5" s="84"/>
      <c r="F5" s="84"/>
      <c r="G5" s="87" t="s">
        <v>5</v>
      </c>
      <c r="H5" s="87"/>
      <c r="I5" s="84" t="s">
        <v>6</v>
      </c>
      <c r="J5" s="84"/>
      <c r="K5" s="87" t="s">
        <v>5</v>
      </c>
      <c r="L5" s="88"/>
      <c r="N5" s="15"/>
      <c r="O5" s="15"/>
      <c r="P5" s="89"/>
      <c r="Q5" s="89"/>
    </row>
    <row r="6" spans="1:20" s="14" customFormat="1" ht="48.75" customHeight="1">
      <c r="A6" s="82"/>
      <c r="B6" s="85"/>
      <c r="C6" s="90" t="s">
        <v>7</v>
      </c>
      <c r="D6" s="90"/>
      <c r="E6" s="90" t="s">
        <v>8</v>
      </c>
      <c r="F6" s="90"/>
      <c r="G6" s="90" t="s">
        <v>9</v>
      </c>
      <c r="H6" s="90"/>
      <c r="I6" s="90" t="s">
        <v>9</v>
      </c>
      <c r="J6" s="90"/>
      <c r="K6" s="105" t="s">
        <v>21</v>
      </c>
      <c r="L6" s="106"/>
      <c r="N6" s="16"/>
      <c r="O6" s="15"/>
      <c r="P6" s="89"/>
      <c r="Q6" s="89"/>
    </row>
    <row r="7" spans="1:20" s="14" customFormat="1" ht="48.75" customHeight="1">
      <c r="A7" s="82"/>
      <c r="B7" s="85"/>
      <c r="C7" s="90"/>
      <c r="D7" s="90"/>
      <c r="E7" s="90"/>
      <c r="F7" s="90"/>
      <c r="G7" s="90"/>
      <c r="H7" s="90"/>
      <c r="I7" s="90"/>
      <c r="J7" s="90"/>
      <c r="K7" s="105"/>
      <c r="L7" s="106"/>
      <c r="N7" s="15"/>
      <c r="O7" s="15"/>
      <c r="P7" s="89"/>
      <c r="Q7" s="89"/>
    </row>
    <row r="8" spans="1:20" s="14" customFormat="1" ht="48.75" customHeight="1">
      <c r="A8" s="82"/>
      <c r="B8" s="85"/>
      <c r="C8" s="90"/>
      <c r="D8" s="90"/>
      <c r="E8" s="90"/>
      <c r="F8" s="90"/>
      <c r="G8" s="90"/>
      <c r="H8" s="90"/>
      <c r="I8" s="90"/>
      <c r="J8" s="90"/>
      <c r="K8" s="105"/>
      <c r="L8" s="106"/>
      <c r="N8" s="15"/>
      <c r="O8" s="15"/>
      <c r="P8" s="15"/>
      <c r="Q8" s="15"/>
    </row>
    <row r="9" spans="1:20" s="14" customFormat="1" ht="48.75" customHeight="1">
      <c r="A9" s="83"/>
      <c r="B9" s="86"/>
      <c r="C9" s="49"/>
      <c r="D9" s="49"/>
      <c r="E9" s="49"/>
      <c r="F9" s="49"/>
      <c r="G9" s="91"/>
      <c r="H9" s="91"/>
      <c r="I9" s="92" t="s">
        <v>10</v>
      </c>
      <c r="J9" s="92"/>
      <c r="K9" s="93" t="s">
        <v>29</v>
      </c>
      <c r="L9" s="94"/>
      <c r="N9" s="15"/>
      <c r="O9" s="15"/>
      <c r="P9" s="89"/>
      <c r="Q9" s="89"/>
    </row>
    <row r="10" spans="1:20" s="14" customFormat="1" ht="71.25" customHeight="1">
      <c r="A10" s="57" t="s">
        <v>33</v>
      </c>
      <c r="B10" s="58" t="s">
        <v>31</v>
      </c>
      <c r="C10" s="66">
        <v>45877</v>
      </c>
      <c r="D10" s="66" t="str">
        <f t="shared" ref="D10:D11" si="0">TEXT(C10,"aaa")</f>
        <v>金</v>
      </c>
      <c r="E10" s="66">
        <v>45877</v>
      </c>
      <c r="F10" s="66" t="str">
        <f t="shared" ref="F10:F11" si="1">TEXT(E10,"aaa")</f>
        <v>金</v>
      </c>
      <c r="G10" s="59">
        <f t="shared" ref="G10:G11" si="2">I10-1</f>
        <v>45886</v>
      </c>
      <c r="H10" s="59" t="str">
        <f t="shared" ref="H10:H11" si="3">TEXT(G10,"aaa")</f>
        <v>日</v>
      </c>
      <c r="I10" s="59">
        <v>45887</v>
      </c>
      <c r="J10" s="59" t="str">
        <f t="shared" ref="J10:J11" si="4">TEXT(I10,"aaa")</f>
        <v>月</v>
      </c>
      <c r="K10" s="59">
        <f t="shared" ref="K10:K11" si="5">I10+45</f>
        <v>45932</v>
      </c>
      <c r="L10" s="60" t="str">
        <f t="shared" ref="L10:L11" si="6">TEXT(K10,"aaa")</f>
        <v>木</v>
      </c>
      <c r="N10" s="48"/>
      <c r="O10" s="48"/>
      <c r="P10" s="48"/>
      <c r="Q10" s="48"/>
    </row>
    <row r="11" spans="1:20" s="14" customFormat="1" ht="71.25" customHeight="1">
      <c r="A11" s="107" t="s">
        <v>32</v>
      </c>
      <c r="B11" s="108"/>
      <c r="C11" s="109">
        <f t="shared" ref="C11" si="7">E11</f>
        <v>45887</v>
      </c>
      <c r="D11" s="109" t="str">
        <f t="shared" si="0"/>
        <v>月</v>
      </c>
      <c r="E11" s="109">
        <f t="shared" ref="E11" si="8">I11-7</f>
        <v>45887</v>
      </c>
      <c r="F11" s="109" t="str">
        <f t="shared" si="1"/>
        <v>月</v>
      </c>
      <c r="G11" s="109">
        <f t="shared" si="2"/>
        <v>45893</v>
      </c>
      <c r="H11" s="109" t="str">
        <f t="shared" si="3"/>
        <v>日</v>
      </c>
      <c r="I11" s="109">
        <v>45894</v>
      </c>
      <c r="J11" s="109" t="str">
        <f t="shared" si="4"/>
        <v>月</v>
      </c>
      <c r="K11" s="109">
        <f t="shared" si="5"/>
        <v>45939</v>
      </c>
      <c r="L11" s="110" t="str">
        <f t="shared" si="6"/>
        <v>木</v>
      </c>
      <c r="N11" s="48"/>
      <c r="O11" s="48"/>
      <c r="P11" s="48"/>
      <c r="Q11" s="48"/>
    </row>
    <row r="12" spans="1:20" s="14" customFormat="1" ht="71.25" customHeight="1">
      <c r="A12" s="61" t="s">
        <v>34</v>
      </c>
      <c r="B12" s="62" t="s">
        <v>35</v>
      </c>
      <c r="C12" s="63">
        <f t="shared" ref="C11:C12" si="9">E12</f>
        <v>45894</v>
      </c>
      <c r="D12" s="63" t="str">
        <f t="shared" ref="D10:D12" si="10">TEXT(C12,"aaa")</f>
        <v>月</v>
      </c>
      <c r="E12" s="63">
        <f t="shared" ref="E11:E12" si="11">I12-7</f>
        <v>45894</v>
      </c>
      <c r="F12" s="63" t="str">
        <f t="shared" ref="F10:F12" si="12">TEXT(E12,"aaa")</f>
        <v>月</v>
      </c>
      <c r="G12" s="63">
        <f t="shared" ref="G10:G12" si="13">I12-1</f>
        <v>45900</v>
      </c>
      <c r="H12" s="63" t="str">
        <f t="shared" ref="H10:H12" si="14">TEXT(G12,"aaa")</f>
        <v>日</v>
      </c>
      <c r="I12" s="63">
        <v>45901</v>
      </c>
      <c r="J12" s="63" t="str">
        <f t="shared" ref="J10:J12" si="15">TEXT(I12,"aaa")</f>
        <v>月</v>
      </c>
      <c r="K12" s="63">
        <f t="shared" ref="K10:K12" si="16">I12+45</f>
        <v>45946</v>
      </c>
      <c r="L12" s="64" t="str">
        <f t="shared" ref="L10:L12" si="17">TEXT(K12,"aaa")</f>
        <v>木</v>
      </c>
      <c r="N12" s="54"/>
      <c r="O12" s="54"/>
      <c r="P12" s="54"/>
      <c r="Q12" s="54"/>
    </row>
    <row r="13" spans="1:20" s="14" customFormat="1" ht="71.25" customHeight="1">
      <c r="A13" s="61" t="s">
        <v>36</v>
      </c>
      <c r="B13" s="62" t="s">
        <v>37</v>
      </c>
      <c r="C13" s="63">
        <f t="shared" ref="C13" si="18">E13</f>
        <v>45901</v>
      </c>
      <c r="D13" s="63" t="str">
        <f t="shared" ref="D13" si="19">TEXT(C13,"aaa")</f>
        <v>月</v>
      </c>
      <c r="E13" s="63">
        <f t="shared" ref="E13" si="20">I13-7</f>
        <v>45901</v>
      </c>
      <c r="F13" s="63" t="str">
        <f t="shared" ref="F13" si="21">TEXT(E13,"aaa")</f>
        <v>月</v>
      </c>
      <c r="G13" s="63">
        <f t="shared" ref="G13:G16" si="22">I13-1</f>
        <v>45907</v>
      </c>
      <c r="H13" s="63" t="str">
        <f t="shared" ref="H13:H16" si="23">TEXT(G13,"aaa")</f>
        <v>日</v>
      </c>
      <c r="I13" s="63">
        <v>45908</v>
      </c>
      <c r="J13" s="63" t="str">
        <f t="shared" ref="J13:J16" si="24">TEXT(I13,"aaa")</f>
        <v>月</v>
      </c>
      <c r="K13" s="63">
        <f t="shared" ref="K13:K16" si="25">I13+45</f>
        <v>45953</v>
      </c>
      <c r="L13" s="64" t="str">
        <f t="shared" ref="L13:L16" si="26">TEXT(K13,"aaa")</f>
        <v>木</v>
      </c>
      <c r="N13" s="36"/>
      <c r="O13" s="36"/>
      <c r="P13" s="36"/>
      <c r="Q13" s="36"/>
    </row>
    <row r="14" spans="1:20" s="14" customFormat="1" ht="71.25" customHeight="1">
      <c r="A14" s="61" t="s">
        <v>38</v>
      </c>
      <c r="B14" s="62" t="s">
        <v>39</v>
      </c>
      <c r="C14" s="63">
        <f t="shared" ref="C14:C16" si="27">E14</f>
        <v>45908</v>
      </c>
      <c r="D14" s="63" t="str">
        <f t="shared" ref="D14:D16" si="28">TEXT(C14,"aaa")</f>
        <v>月</v>
      </c>
      <c r="E14" s="63">
        <f t="shared" ref="E14:E16" si="29">I14-7</f>
        <v>45908</v>
      </c>
      <c r="F14" s="63" t="str">
        <f t="shared" ref="F14:F16" si="30">TEXT(E14,"aaa")</f>
        <v>月</v>
      </c>
      <c r="G14" s="63">
        <f t="shared" si="22"/>
        <v>45914</v>
      </c>
      <c r="H14" s="63" t="str">
        <f t="shared" si="23"/>
        <v>日</v>
      </c>
      <c r="I14" s="63">
        <v>45915</v>
      </c>
      <c r="J14" s="63" t="str">
        <f t="shared" si="24"/>
        <v>月</v>
      </c>
      <c r="K14" s="63">
        <f t="shared" si="25"/>
        <v>45960</v>
      </c>
      <c r="L14" s="64" t="str">
        <f t="shared" si="26"/>
        <v>木</v>
      </c>
      <c r="N14" s="55"/>
      <c r="O14" s="55"/>
      <c r="P14" s="55"/>
      <c r="Q14" s="55"/>
    </row>
    <row r="15" spans="1:20" s="14" customFormat="1" ht="71.25" customHeight="1">
      <c r="A15" s="61" t="s">
        <v>42</v>
      </c>
      <c r="B15" s="62" t="s">
        <v>40</v>
      </c>
      <c r="C15" s="65">
        <f t="shared" si="27"/>
        <v>45912</v>
      </c>
      <c r="D15" s="65" t="str">
        <f t="shared" si="28"/>
        <v>金</v>
      </c>
      <c r="E15" s="65">
        <v>45912</v>
      </c>
      <c r="F15" s="65" t="str">
        <f t="shared" si="30"/>
        <v>金</v>
      </c>
      <c r="G15" s="63">
        <f t="shared" si="22"/>
        <v>45921</v>
      </c>
      <c r="H15" s="63" t="str">
        <f t="shared" si="23"/>
        <v>日</v>
      </c>
      <c r="I15" s="63">
        <v>45922</v>
      </c>
      <c r="J15" s="63" t="str">
        <f t="shared" si="24"/>
        <v>月</v>
      </c>
      <c r="K15" s="63">
        <f t="shared" si="25"/>
        <v>45967</v>
      </c>
      <c r="L15" s="64" t="str">
        <f t="shared" si="26"/>
        <v>木</v>
      </c>
      <c r="N15" s="55"/>
      <c r="O15" s="55"/>
      <c r="P15" s="55"/>
      <c r="Q15" s="55"/>
    </row>
    <row r="16" spans="1:20" s="14" customFormat="1" ht="71.25" customHeight="1">
      <c r="A16" s="50" t="s">
        <v>43</v>
      </c>
      <c r="B16" s="51" t="s">
        <v>41</v>
      </c>
      <c r="C16" s="111">
        <f t="shared" si="27"/>
        <v>45919</v>
      </c>
      <c r="D16" s="111" t="str">
        <f t="shared" si="28"/>
        <v>金</v>
      </c>
      <c r="E16" s="111">
        <v>45919</v>
      </c>
      <c r="F16" s="111" t="str">
        <f t="shared" si="30"/>
        <v>金</v>
      </c>
      <c r="G16" s="52">
        <f t="shared" si="22"/>
        <v>45928</v>
      </c>
      <c r="H16" s="52" t="str">
        <f t="shared" si="23"/>
        <v>日</v>
      </c>
      <c r="I16" s="52">
        <v>45929</v>
      </c>
      <c r="J16" s="52" t="str">
        <f t="shared" si="24"/>
        <v>月</v>
      </c>
      <c r="K16" s="52">
        <f t="shared" si="25"/>
        <v>45974</v>
      </c>
      <c r="L16" s="53" t="str">
        <f t="shared" si="26"/>
        <v>木</v>
      </c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95" t="s">
        <v>12</v>
      </c>
      <c r="C22" s="96"/>
      <c r="D22" s="97"/>
      <c r="E22" s="95" t="s">
        <v>13</v>
      </c>
      <c r="F22" s="96"/>
      <c r="G22" s="96"/>
      <c r="H22" s="96"/>
      <c r="I22" s="96"/>
      <c r="J22" s="96"/>
      <c r="K22" s="96"/>
      <c r="L22" s="97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98" t="s">
        <v>14</v>
      </c>
      <c r="B23" s="99" t="s">
        <v>15</v>
      </c>
      <c r="C23" s="100"/>
      <c r="D23" s="101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68"/>
      <c r="B24" s="102"/>
      <c r="C24" s="103"/>
      <c r="D24" s="104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67" t="s">
        <v>28</v>
      </c>
      <c r="B25" s="69" t="s">
        <v>30</v>
      </c>
      <c r="C25" s="70"/>
      <c r="D25" s="71"/>
      <c r="E25" s="40" t="s">
        <v>26</v>
      </c>
      <c r="F25" s="41"/>
      <c r="G25" s="42"/>
      <c r="H25" s="42"/>
      <c r="I25" s="42"/>
      <c r="J25" s="75" t="s">
        <v>25</v>
      </c>
      <c r="K25" s="76"/>
      <c r="L25" s="77"/>
    </row>
    <row r="26" spans="1:20" ht="68.25" customHeight="1">
      <c r="A26" s="68"/>
      <c r="B26" s="72"/>
      <c r="C26" s="73"/>
      <c r="D26" s="74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B22:D22"/>
    <mergeCell ref="E22:L22"/>
    <mergeCell ref="A23:A24"/>
    <mergeCell ref="B23:D24"/>
    <mergeCell ref="I6:J8"/>
    <mergeCell ref="K6:L8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2025-06-16T05:28:25Z</cp:lastPrinted>
  <dcterms:created xsi:type="dcterms:W3CDTF">2016-08-18T01:49:00Z</dcterms:created>
  <dcterms:modified xsi:type="dcterms:W3CDTF">2025-08-04T01:37:19Z</dcterms:modified>
</cp:coreProperties>
</file>