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J17" i="2" l="1"/>
  <c r="K17" i="2"/>
  <c r="L17" i="2" s="1"/>
  <c r="F19" i="2"/>
  <c r="C19" i="2"/>
  <c r="D19" i="2" s="1"/>
  <c r="K19" i="2"/>
  <c r="L19" i="2" s="1"/>
  <c r="J19" i="2"/>
  <c r="G19" i="2"/>
  <c r="H19" i="2" s="1"/>
  <c r="K18" i="2"/>
  <c r="L18" i="2" s="1"/>
  <c r="J18" i="2"/>
  <c r="G18" i="2"/>
  <c r="H18" i="2" s="1"/>
  <c r="E18" i="2"/>
  <c r="F18" i="2" s="1"/>
  <c r="C18" i="2"/>
  <c r="D18" i="2" s="1"/>
  <c r="G17" i="2"/>
  <c r="H17" i="2" s="1"/>
  <c r="K16" i="2"/>
  <c r="L16" i="2" s="1"/>
  <c r="J16" i="2"/>
  <c r="G16" i="2"/>
  <c r="H16" i="2" s="1"/>
  <c r="E16" i="2"/>
  <c r="C16" i="2" s="1"/>
  <c r="D16" i="2" s="1"/>
  <c r="K15" i="2"/>
  <c r="L15" i="2" s="1"/>
  <c r="J15" i="2"/>
  <c r="G15" i="2"/>
  <c r="H15" i="2" s="1"/>
  <c r="E15" i="2"/>
  <c r="F15" i="2" s="1"/>
  <c r="C15" i="2"/>
  <c r="D15" i="2" s="1"/>
  <c r="K14" i="2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F13" i="2"/>
  <c r="D13" i="2"/>
  <c r="K12" i="2"/>
  <c r="L12" i="2" s="1"/>
  <c r="J12" i="2"/>
  <c r="G12" i="2"/>
  <c r="H12" i="2" s="1"/>
  <c r="E12" i="2"/>
  <c r="C12" i="2" s="1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E10" i="2"/>
  <c r="F10" i="2" s="1"/>
  <c r="C10" i="2"/>
  <c r="D10" i="2" s="1"/>
  <c r="E17" i="2" l="1"/>
  <c r="F17" i="2" s="1"/>
  <c r="F16" i="2"/>
  <c r="F12" i="2"/>
  <c r="C17" i="2" l="1"/>
  <c r="D17" i="2" s="1"/>
</calcChain>
</file>

<file path=xl/sharedStrings.xml><?xml version="1.0" encoding="utf-8"?>
<sst xmlns="http://schemas.openxmlformats.org/spreadsheetml/2006/main" count="50" uniqueCount="45">
  <si>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</si>
  <si>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</si>
  <si>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</si>
  <si>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</si>
  <si>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</si>
  <si>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</si>
  <si>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</si>
  <si>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</si>
  <si>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</si>
  <si>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</si>
  <si>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</si>
  <si>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</si>
  <si>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</si>
  <si>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</si>
  <si>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</si>
  <si>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</si>
  <si>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</si>
  <si>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</si>
  <si>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</si>
  <si>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</si>
  <si>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</si>
  <si>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</si>
  <si>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</si>
  <si>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</si>
  <si>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</si>
  <si>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</si>
  <si>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</si>
  <si>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</si>
  <si>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</si>
  <si>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IMMENSE</t>
    <phoneticPr fontId="3"/>
  </si>
  <si>
    <t>TS SURABAYA</t>
    <phoneticPr fontId="3"/>
  </si>
  <si>
    <t>HORAI BRIDGE</t>
    <phoneticPr fontId="3"/>
  </si>
  <si>
    <t>YM IMPROVEMENT</t>
    <phoneticPr fontId="3"/>
  </si>
  <si>
    <t>YM INCEPTION</t>
    <phoneticPr fontId="3"/>
  </si>
  <si>
    <t>TS HAKATA</t>
    <phoneticPr fontId="3"/>
  </si>
  <si>
    <t>25013S</t>
    <phoneticPr fontId="3"/>
  </si>
  <si>
    <t>394S</t>
    <phoneticPr fontId="3"/>
  </si>
  <si>
    <t>213S</t>
    <phoneticPr fontId="3"/>
  </si>
  <si>
    <t>25014S</t>
    <phoneticPr fontId="3"/>
  </si>
  <si>
    <t>263S</t>
    <phoneticPr fontId="3"/>
  </si>
  <si>
    <t>★TS HAKATA</t>
    <phoneticPr fontId="3"/>
  </si>
  <si>
    <t>235S</t>
    <phoneticPr fontId="3"/>
  </si>
  <si>
    <t>25015S</t>
    <phoneticPr fontId="3"/>
  </si>
  <si>
    <t>395S</t>
    <phoneticPr fontId="3"/>
  </si>
  <si>
    <t>★TS SURABAYA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</si>
</sst>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9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04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38" fillId="0" borderId="0"/>
    <xf numFmtId="0" fontId="13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8" fillId="0" borderId="0"/>
    <xf numFmtId="0" fontId="30" fillId="0" borderId="0"/>
    <xf numFmtId="0" fontId="138" fillId="0" borderId="0"/>
  </cellStyleXfs>
  <cellXfs count="8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77" fontId="18" fillId="3" borderId="47" xfId="1" applyNumberFormat="1" applyFont="1" applyFill="1" applyBorder="1" applyAlignment="1">
      <alignment horizontal="center" vertical="center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7" xfId="1" applyNumberFormat="1" applyFont="1" applyFill="1" applyBorder="1" applyAlignment="1">
      <alignment horizontal="center" vertical="center"/>
    </xf>
    <xf numFmtId="178" fontId="11" fillId="3" borderId="48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6" xfId="1" applyNumberFormat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7" xfId="1" applyNumberFormat="1" applyFont="1" applyFill="1" applyBorder="1" applyAlignment="1">
      <alignment horizontal="center" vertical="center"/>
    </xf>
    <xf numFmtId="177" fontId="18" fillId="3" borderId="47" xfId="1" applyNumberFormat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</cellXfs>
  <cellStyles count="13404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2 2 2" xfId="13398"/>
    <cellStyle name="標準 10 2 3 3" xfId="12810"/>
    <cellStyle name="標準 10 2 3 4" xfId="13399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8 2" xfId="13402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 6" xfId="13397"/>
    <cellStyle name="標準 2 7" xfId="13403"/>
    <cellStyle name="標準 2_10" xfId="12866"/>
    <cellStyle name="標準 20" xfId="12853"/>
    <cellStyle name="標準 21" xfId="13396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 4" xfId="13400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0" xfId="13401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899582</xdr:colOff>
      <xdr:row>19</xdr:row>
      <xdr:rowOff>357186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899582" y="11001374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261934</xdr:colOff>
      <xdr:row>19</xdr:row>
      <xdr:rowOff>357189</xdr:rowOff>
    </xdr:from>
    <xdr:to>
      <xdr:col>8</xdr:col>
      <xdr:colOff>881062</xdr:colOff>
      <xdr:row>24</xdr:row>
      <xdr:rowOff>523876</xdr:rowOff>
    </xdr:to>
    <xdr:grpSp>
      <xdr:nvGrpSpPr>
        <xdr:cNvPr id="12" name="グループ化 11"/>
        <xdr:cNvGrpSpPr/>
      </xdr:nvGrpSpPr>
      <xdr:grpSpPr>
        <a:xfrm>
          <a:off x="7453309" y="11001377"/>
          <a:ext cx="7191378" cy="3024187"/>
          <a:chOff x="26355951" y="535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6355951" y="535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7908471" y="611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N12" sqref="N12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81" t="s">
        <v>12</v>
      </c>
      <c r="Q1" s="81"/>
      <c r="R1" s="81"/>
      <c r="S1" s="81"/>
      <c r="T1" s="81"/>
      <c r="U1" s="81"/>
      <c r="V1" s="81"/>
      <c r="W1" s="81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83"/>
      <c r="J3" s="83"/>
      <c r="K3" s="6"/>
      <c r="L3" s="6"/>
      <c r="M3" s="9"/>
      <c r="N3" s="11"/>
      <c r="O3" s="23"/>
      <c r="R3" s="82" t="s">
        <v>17</v>
      </c>
      <c r="S3" s="82"/>
      <c r="T3" s="82"/>
      <c r="U3" s="79">
        <v>45842</v>
      </c>
      <c r="V3" s="80"/>
      <c r="W3" s="80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72" t="s">
        <v>0</v>
      </c>
      <c r="B5" s="75" t="s">
        <v>1</v>
      </c>
      <c r="C5" s="75" t="s">
        <v>2</v>
      </c>
      <c r="D5" s="75"/>
      <c r="E5" s="75"/>
      <c r="F5" s="75"/>
      <c r="G5" s="75" t="s">
        <v>3</v>
      </c>
      <c r="H5" s="75"/>
      <c r="I5" s="75" t="s">
        <v>4</v>
      </c>
      <c r="J5" s="75"/>
      <c r="K5" s="86" t="s">
        <v>5</v>
      </c>
      <c r="L5" s="87"/>
      <c r="W5" s="16"/>
      <c r="X5" s="16"/>
      <c r="Y5" s="16"/>
      <c r="Z5" s="16"/>
      <c r="AA5" s="16"/>
      <c r="AB5" s="16"/>
    </row>
    <row r="6" spans="1:28" s="15" customFormat="1" ht="30" customHeight="1">
      <c r="A6" s="73"/>
      <c r="B6" s="76"/>
      <c r="C6" s="76" t="s">
        <v>6</v>
      </c>
      <c r="D6" s="76"/>
      <c r="E6" s="76" t="s">
        <v>14</v>
      </c>
      <c r="F6" s="76"/>
      <c r="G6" s="84" t="s">
        <v>7</v>
      </c>
      <c r="H6" s="84"/>
      <c r="I6" s="84" t="s">
        <v>7</v>
      </c>
      <c r="J6" s="84"/>
      <c r="K6" s="84" t="s">
        <v>8</v>
      </c>
      <c r="L6" s="85"/>
      <c r="W6" s="17"/>
      <c r="X6" s="17"/>
      <c r="Y6" s="17"/>
      <c r="Z6" s="17"/>
      <c r="AA6" s="17"/>
      <c r="AB6" s="17"/>
    </row>
    <row r="7" spans="1:28" s="15" customFormat="1" ht="30" customHeight="1">
      <c r="A7" s="73"/>
      <c r="B7" s="76"/>
      <c r="C7" s="76"/>
      <c r="D7" s="76"/>
      <c r="E7" s="76"/>
      <c r="F7" s="76"/>
      <c r="G7" s="84"/>
      <c r="H7" s="84"/>
      <c r="I7" s="84"/>
      <c r="J7" s="84"/>
      <c r="K7" s="84"/>
      <c r="L7" s="85"/>
    </row>
    <row r="8" spans="1:28" s="15" customFormat="1" ht="30" customHeight="1">
      <c r="A8" s="73"/>
      <c r="B8" s="76"/>
      <c r="C8" s="76"/>
      <c r="D8" s="76"/>
      <c r="E8" s="76"/>
      <c r="F8" s="76"/>
      <c r="G8" s="84"/>
      <c r="H8" s="84"/>
      <c r="I8" s="84"/>
      <c r="J8" s="84"/>
      <c r="K8" s="84"/>
      <c r="L8" s="85"/>
    </row>
    <row r="9" spans="1:28" s="16" customFormat="1" ht="30" customHeight="1">
      <c r="A9" s="74"/>
      <c r="B9" s="77"/>
      <c r="C9" s="55"/>
      <c r="D9" s="55"/>
      <c r="E9" s="55"/>
      <c r="F9" s="55"/>
      <c r="G9" s="78"/>
      <c r="H9" s="78"/>
      <c r="I9" s="62" t="s">
        <v>9</v>
      </c>
      <c r="J9" s="62"/>
      <c r="K9" s="62" t="s">
        <v>19</v>
      </c>
      <c r="L9" s="63"/>
      <c r="W9" s="15"/>
      <c r="X9" s="15"/>
      <c r="Y9" s="15"/>
      <c r="Z9" s="15"/>
      <c r="AA9" s="15"/>
      <c r="AB9" s="15"/>
    </row>
    <row r="10" spans="1:28" s="15" customFormat="1" ht="45" customHeight="1">
      <c r="A10" s="48" t="s">
        <v>29</v>
      </c>
      <c r="B10" s="49" t="s">
        <v>36</v>
      </c>
      <c r="C10" s="50">
        <f t="shared" ref="C10:C14" si="0">E10</f>
        <v>45847</v>
      </c>
      <c r="D10" s="50" t="str">
        <f t="shared" ref="D10:D14" si="1">TEXT(C10,"aaa")</f>
        <v>水</v>
      </c>
      <c r="E10" s="50">
        <f t="shared" ref="E10" si="2">I10-2</f>
        <v>45847</v>
      </c>
      <c r="F10" s="50" t="str">
        <f t="shared" ref="F10:F14" si="3">TEXT(E10,"aaa")</f>
        <v>水</v>
      </c>
      <c r="G10" s="50">
        <f t="shared" ref="G10:G14" si="4">I10</f>
        <v>45849</v>
      </c>
      <c r="H10" s="50" t="str">
        <f t="shared" ref="H10:H14" si="5">TEXT(G10,"aaa")</f>
        <v>金</v>
      </c>
      <c r="I10" s="50">
        <v>45849</v>
      </c>
      <c r="J10" s="51" t="str">
        <f t="shared" ref="J10:J14" si="6">TEXT(I10,"aaa")</f>
        <v>金</v>
      </c>
      <c r="K10" s="51">
        <f t="shared" ref="K10:K14" si="7">I10+5</f>
        <v>45854</v>
      </c>
      <c r="L10" s="52" t="str">
        <f t="shared" ref="L10:L14" si="8"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30</v>
      </c>
      <c r="B11" s="49" t="s">
        <v>35</v>
      </c>
      <c r="C11" s="50">
        <f t="shared" si="0"/>
        <v>45849</v>
      </c>
      <c r="D11" s="50" t="str">
        <f t="shared" si="1"/>
        <v>金</v>
      </c>
      <c r="E11" s="50">
        <f t="shared" ref="E11" si="9">I11-4</f>
        <v>45849</v>
      </c>
      <c r="F11" s="50" t="str">
        <f t="shared" si="3"/>
        <v>金</v>
      </c>
      <c r="G11" s="50">
        <f t="shared" si="4"/>
        <v>45853</v>
      </c>
      <c r="H11" s="50" t="str">
        <f t="shared" si="5"/>
        <v>火</v>
      </c>
      <c r="I11" s="50">
        <v>45853</v>
      </c>
      <c r="J11" s="51" t="str">
        <f t="shared" si="6"/>
        <v>火</v>
      </c>
      <c r="K11" s="51">
        <f t="shared" si="7"/>
        <v>45858</v>
      </c>
      <c r="L11" s="52" t="str">
        <f t="shared" si="8"/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31</v>
      </c>
      <c r="B12" s="49" t="s">
        <v>37</v>
      </c>
      <c r="C12" s="50">
        <f t="shared" si="0"/>
        <v>45854</v>
      </c>
      <c r="D12" s="50" t="str">
        <f t="shared" si="1"/>
        <v>水</v>
      </c>
      <c r="E12" s="50">
        <f t="shared" ref="E12" si="10">I12-2</f>
        <v>45854</v>
      </c>
      <c r="F12" s="50" t="str">
        <f t="shared" si="3"/>
        <v>水</v>
      </c>
      <c r="G12" s="50">
        <f t="shared" si="4"/>
        <v>45856</v>
      </c>
      <c r="H12" s="50" t="str">
        <f t="shared" si="5"/>
        <v>金</v>
      </c>
      <c r="I12" s="50">
        <v>45856</v>
      </c>
      <c r="J12" s="51" t="str">
        <f t="shared" si="6"/>
        <v>金</v>
      </c>
      <c r="K12" s="51">
        <f t="shared" si="7"/>
        <v>45861</v>
      </c>
      <c r="L12" s="52" t="str">
        <f t="shared" si="8"/>
        <v>水</v>
      </c>
    </row>
    <row r="13" spans="1:28" s="15" customFormat="1" ht="45" customHeight="1">
      <c r="A13" s="48" t="s">
        <v>40</v>
      </c>
      <c r="B13" s="49" t="s">
        <v>38</v>
      </c>
      <c r="C13" s="56">
        <v>45855</v>
      </c>
      <c r="D13" s="56" t="str">
        <f t="shared" si="1"/>
        <v>木</v>
      </c>
      <c r="E13" s="56">
        <v>45855</v>
      </c>
      <c r="F13" s="56" t="str">
        <f t="shared" si="3"/>
        <v>木</v>
      </c>
      <c r="G13" s="50">
        <f t="shared" si="4"/>
        <v>45860</v>
      </c>
      <c r="H13" s="50" t="str">
        <f t="shared" si="5"/>
        <v>火</v>
      </c>
      <c r="I13" s="50">
        <v>45860</v>
      </c>
      <c r="J13" s="51" t="str">
        <f t="shared" si="6"/>
        <v>火</v>
      </c>
      <c r="K13" s="51">
        <f t="shared" si="7"/>
        <v>45865</v>
      </c>
      <c r="L13" s="52" t="str">
        <f t="shared" si="8"/>
        <v>日</v>
      </c>
      <c r="Z13" s="3"/>
    </row>
    <row r="14" spans="1:28" s="15" customFormat="1" ht="45" customHeight="1">
      <c r="A14" s="48" t="s">
        <v>32</v>
      </c>
      <c r="B14" s="49" t="s">
        <v>39</v>
      </c>
      <c r="C14" s="50">
        <f t="shared" ref="C14:C16" si="11">E14</f>
        <v>45861</v>
      </c>
      <c r="D14" s="50" t="str">
        <f t="shared" si="1"/>
        <v>水</v>
      </c>
      <c r="E14" s="50">
        <f t="shared" ref="E14" si="12">I14-2</f>
        <v>45861</v>
      </c>
      <c r="F14" s="50" t="str">
        <f t="shared" si="3"/>
        <v>水</v>
      </c>
      <c r="G14" s="50">
        <f t="shared" si="4"/>
        <v>45863</v>
      </c>
      <c r="H14" s="50" t="str">
        <f t="shared" si="5"/>
        <v>金</v>
      </c>
      <c r="I14" s="50">
        <v>45863</v>
      </c>
      <c r="J14" s="51" t="str">
        <f t="shared" si="6"/>
        <v>金</v>
      </c>
      <c r="K14" s="51">
        <f t="shared" si="7"/>
        <v>45868</v>
      </c>
      <c r="L14" s="52" t="str">
        <f t="shared" si="8"/>
        <v>水</v>
      </c>
      <c r="Z14" s="3"/>
    </row>
    <row r="15" spans="1:28" s="15" customFormat="1" ht="45" customHeight="1">
      <c r="A15" s="48" t="s">
        <v>30</v>
      </c>
      <c r="B15" s="49" t="s">
        <v>38</v>
      </c>
      <c r="C15" s="50">
        <f t="shared" si="11"/>
        <v>45863</v>
      </c>
      <c r="D15" s="50" t="str">
        <f t="shared" ref="D15:D19" si="13">TEXT(C15,"aaa")</f>
        <v>金</v>
      </c>
      <c r="E15" s="50">
        <f t="shared" ref="E15" si="14">I15-4</f>
        <v>45863</v>
      </c>
      <c r="F15" s="50" t="str">
        <f t="shared" ref="F15:F19" si="15">TEXT(E15,"aaa")</f>
        <v>金</v>
      </c>
      <c r="G15" s="50">
        <f t="shared" ref="G15:G19" si="16">I15</f>
        <v>45867</v>
      </c>
      <c r="H15" s="50" t="str">
        <f t="shared" ref="H15:H19" si="17">TEXT(G15,"aaa")</f>
        <v>火</v>
      </c>
      <c r="I15" s="50">
        <v>45867</v>
      </c>
      <c r="J15" s="51" t="str">
        <f t="shared" ref="J15:J19" si="18">TEXT(I15,"aaa")</f>
        <v>火</v>
      </c>
      <c r="K15" s="51">
        <f t="shared" ref="K15:K19" si="19">I15+5</f>
        <v>45872</v>
      </c>
      <c r="L15" s="52" t="str">
        <f t="shared" ref="L15:L19" si="20">TEXT(K15,"aaa")</f>
        <v>日</v>
      </c>
    </row>
    <row r="16" spans="1:28" s="15" customFormat="1" ht="45" customHeight="1">
      <c r="A16" s="48" t="s">
        <v>33</v>
      </c>
      <c r="B16" s="49" t="s">
        <v>41</v>
      </c>
      <c r="C16" s="50">
        <f t="shared" si="11"/>
        <v>45868</v>
      </c>
      <c r="D16" s="50" t="str">
        <f t="shared" si="13"/>
        <v>水</v>
      </c>
      <c r="E16" s="50">
        <f t="shared" ref="E16" si="21">I16-2</f>
        <v>45868</v>
      </c>
      <c r="F16" s="50" t="str">
        <f t="shared" si="15"/>
        <v>水</v>
      </c>
      <c r="G16" s="50">
        <f t="shared" si="16"/>
        <v>45870</v>
      </c>
      <c r="H16" s="50" t="str">
        <f t="shared" si="17"/>
        <v>金</v>
      </c>
      <c r="I16" s="50">
        <v>45870</v>
      </c>
      <c r="J16" s="51" t="str">
        <f t="shared" si="18"/>
        <v>金</v>
      </c>
      <c r="K16" s="51">
        <f t="shared" si="19"/>
        <v>45875</v>
      </c>
      <c r="L16" s="52" t="str">
        <f t="shared" si="20"/>
        <v>水</v>
      </c>
    </row>
    <row r="17" spans="1:28" s="15" customFormat="1" ht="45" customHeight="1">
      <c r="A17" s="48" t="s">
        <v>34</v>
      </c>
      <c r="B17" s="49" t="s">
        <v>42</v>
      </c>
      <c r="C17" s="50">
        <f t="shared" ref="C17" si="22">E17</f>
        <v>45870</v>
      </c>
      <c r="D17" s="50" t="str">
        <f t="shared" ref="D17" si="23">TEXT(C17,"aaa")</f>
        <v>金</v>
      </c>
      <c r="E17" s="50">
        <f t="shared" ref="E17" si="24">I17-4</f>
        <v>45870</v>
      </c>
      <c r="F17" s="50" t="str">
        <f t="shared" ref="F17" si="25">TEXT(E17,"aaa")</f>
        <v>金</v>
      </c>
      <c r="G17" s="50">
        <f t="shared" si="16"/>
        <v>45874</v>
      </c>
      <c r="H17" s="50" t="str">
        <f t="shared" si="17"/>
        <v>火</v>
      </c>
      <c r="I17" s="50">
        <v>45874</v>
      </c>
      <c r="J17" s="51" t="str">
        <f t="shared" si="18"/>
        <v>火</v>
      </c>
      <c r="K17" s="51">
        <f t="shared" si="19"/>
        <v>45879</v>
      </c>
      <c r="L17" s="52" t="str">
        <f t="shared" si="20"/>
        <v>日</v>
      </c>
    </row>
    <row r="18" spans="1:28" s="15" customFormat="1" ht="45" customHeight="1">
      <c r="A18" s="48" t="s">
        <v>29</v>
      </c>
      <c r="B18" s="49" t="s">
        <v>43</v>
      </c>
      <c r="C18" s="50">
        <f t="shared" ref="C18:C19" si="26">E18</f>
        <v>45875</v>
      </c>
      <c r="D18" s="50" t="str">
        <f t="shared" si="13"/>
        <v>水</v>
      </c>
      <c r="E18" s="50">
        <f t="shared" ref="E18" si="27">I18-2</f>
        <v>45875</v>
      </c>
      <c r="F18" s="50" t="str">
        <f t="shared" si="15"/>
        <v>水</v>
      </c>
      <c r="G18" s="50">
        <f t="shared" si="16"/>
        <v>45877</v>
      </c>
      <c r="H18" s="50" t="str">
        <f t="shared" si="17"/>
        <v>金</v>
      </c>
      <c r="I18" s="50">
        <v>45877</v>
      </c>
      <c r="J18" s="51" t="str">
        <f t="shared" si="18"/>
        <v>金</v>
      </c>
      <c r="K18" s="51">
        <f t="shared" si="19"/>
        <v>45882</v>
      </c>
      <c r="L18" s="52" t="str">
        <f t="shared" si="20"/>
        <v>水</v>
      </c>
    </row>
    <row r="19" spans="1:28" s="15" customFormat="1" ht="45" customHeight="1">
      <c r="A19" s="53" t="s">
        <v>44</v>
      </c>
      <c r="B19" s="54" t="s">
        <v>42</v>
      </c>
      <c r="C19" s="56">
        <f t="shared" si="26"/>
        <v>45876</v>
      </c>
      <c r="D19" s="56" t="str">
        <f t="shared" ref="D19" si="28">TEXT(C19,"aaa")</f>
        <v>木</v>
      </c>
      <c r="E19" s="56">
        <v>45876</v>
      </c>
      <c r="F19" s="56" t="str">
        <f t="shared" ref="F19" si="29">TEXT(E19,"aaa")</f>
        <v>木</v>
      </c>
      <c r="G19" s="50">
        <f t="shared" si="16"/>
        <v>45881</v>
      </c>
      <c r="H19" s="50" t="str">
        <f t="shared" si="17"/>
        <v>火</v>
      </c>
      <c r="I19" s="50">
        <v>45881</v>
      </c>
      <c r="J19" s="51" t="str">
        <f t="shared" si="18"/>
        <v>火</v>
      </c>
      <c r="K19" s="51">
        <f t="shared" si="19"/>
        <v>45886</v>
      </c>
      <c r="L19" s="52" t="str">
        <f t="shared" si="20"/>
        <v>日</v>
      </c>
    </row>
    <row r="20" spans="1:28" s="15" customFormat="1" ht="45" customHeight="1">
      <c r="A20" s="43"/>
      <c r="B20" s="44"/>
      <c r="C20" s="45"/>
      <c r="D20" s="45"/>
      <c r="E20" s="45"/>
      <c r="F20" s="45"/>
      <c r="G20" s="45"/>
      <c r="H20" s="45"/>
      <c r="I20" s="45"/>
      <c r="J20" s="46"/>
      <c r="K20" s="46"/>
      <c r="L20" s="46"/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60" t="s">
        <v>24</v>
      </c>
      <c r="C27" s="60"/>
      <c r="D27" s="60"/>
      <c r="E27" s="61" t="s">
        <v>23</v>
      </c>
      <c r="F27" s="61"/>
      <c r="G27" s="61"/>
      <c r="H27" s="61"/>
      <c r="I27" s="61"/>
      <c r="J27" s="61"/>
      <c r="K27" s="61"/>
      <c r="L27" s="61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64" t="s">
        <v>10</v>
      </c>
      <c r="B28" s="66" t="s">
        <v>15</v>
      </c>
      <c r="C28" s="67"/>
      <c r="D28" s="68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65"/>
      <c r="B29" s="69"/>
      <c r="C29" s="70"/>
      <c r="D29" s="71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57" t="s">
        <v>28</v>
      </c>
      <c r="B30" s="59" t="s">
        <v>21</v>
      </c>
      <c r="C30" s="58"/>
      <c r="D30" s="58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58"/>
      <c r="B31" s="58"/>
      <c r="C31" s="58"/>
      <c r="D31" s="58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U3:W3"/>
    <mergeCell ref="P1:W1"/>
    <mergeCell ref="R3:T3"/>
    <mergeCell ref="I3:J3"/>
    <mergeCell ref="G6:H8"/>
    <mergeCell ref="I6:J8"/>
    <mergeCell ref="K6:L8"/>
    <mergeCell ref="K5:L5"/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2025-06-09T02:07:59Z</cp:lastPrinted>
  <dcterms:created xsi:type="dcterms:W3CDTF">2016-08-19T00:06:42Z</dcterms:created>
  <dcterms:modified xsi:type="dcterms:W3CDTF">2025-07-04T05:59:16Z</dcterms:modified>
</cp:coreProperties>
</file>