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C19" i="1"/>
  <c r="D19" i="1" s="1"/>
  <c r="K18" i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E15" i="1"/>
  <c r="F15" i="1" s="1"/>
  <c r="L14" i="1"/>
  <c r="K14" i="1"/>
  <c r="J14" i="1"/>
  <c r="G14" i="1"/>
  <c r="H14" i="1" s="1"/>
  <c r="E14" i="1"/>
  <c r="F14" i="1" s="1"/>
  <c r="C14" i="1"/>
  <c r="D14" i="1" s="1"/>
  <c r="K13" i="1"/>
  <c r="L13" i="1" s="1"/>
  <c r="J13" i="1"/>
  <c r="H13" i="1"/>
  <c r="G13" i="1"/>
  <c r="F13" i="1"/>
  <c r="E13" i="1"/>
  <c r="C13" i="1"/>
  <c r="D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F11" i="1"/>
  <c r="E11" i="1"/>
  <c r="C11" i="1"/>
  <c r="D11" i="1" s="1"/>
  <c r="L10" i="1"/>
  <c r="K10" i="1"/>
  <c r="J10" i="1"/>
  <c r="G10" i="1"/>
  <c r="H10" i="1" s="1"/>
  <c r="E10" i="1"/>
  <c r="F10" i="1" s="1"/>
  <c r="C10" i="1"/>
  <c r="D10" i="1" s="1"/>
  <c r="C15" i="1" l="1"/>
  <c r="D15" i="1" s="1"/>
  <c r="C18" i="1"/>
  <c r="D18" i="1" s="1"/>
  <c r="F12" i="1"/>
  <c r="K16" i="2" l="1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<sst xmlns="http://schemas.openxmlformats.org/spreadsheetml/2006/main" count="96" uniqueCount="86">
  <si>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</si>
  <si>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</si>
  <si>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</si>
  <si>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</si>
  <si>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</si>
  <si>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</si>
  <si>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</si>
  <si>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</si>
  <si>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</si>
  <si>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</si>
  <si>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</si>
  <si>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</si>
  <si>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</si>
  <si>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</si>
  <si>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</si>
  <si>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</si>
  <si>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</si>
  <si>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</si>
  <si>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</si>
  <si>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</si>
  <si>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</si>
  <si>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</si>
  <si>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</si>
  <si>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</si>
  <si>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</si>
  <si>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</si>
  <si>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</si>
  <si>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</si>
  <si>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</si>
  <si>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</si>
  <si>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</si>
  <si>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</si>
  <si>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</si>
  <si>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</si>
  <si>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</si>
  <si>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</si>
  <si>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</si>
  <si>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</si>
  <si>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</si>
  <si>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</si>
  <si>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</si>
  <si>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</si>
  <si>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</si>
  <si>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</si>
  <si>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</si>
  <si>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</si>
  <si>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</si>
  <si>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</si>
  <si>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</si>
  <si>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</si>
  <si>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</si>
  <si>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</si>
  <si>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</si>
  <si>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</si>
  <si>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</si>
  <si>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</si>
  <si>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</si>
  <si>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</si>
  <si>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</si>
  <si>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</si>
  <si>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</si>
  <si>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</si>
  <si>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</si>
  <si>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</si>
  <si>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</si>
  <si>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</si>
  <si>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</si>
  <si>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</si>
  <si>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</si>
  <si>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</si>
  <si>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</si>
  <si>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</si>
  <si>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BALTIC NORTH</t>
  </si>
  <si>
    <t>LOUISE</t>
  </si>
  <si>
    <t>ALS FLORA</t>
  </si>
  <si>
    <t>S009</t>
  </si>
  <si>
    <t>0IZKHS1NC</t>
    <phoneticPr fontId="22"/>
  </si>
  <si>
    <t xml:space="preserve">ANL WANGARATTA </t>
  </si>
  <si>
    <t>0IZKJS1NC</t>
    <phoneticPr fontId="22"/>
  </si>
  <si>
    <t>S018</t>
    <phoneticPr fontId="22"/>
  </si>
  <si>
    <t>S026</t>
    <phoneticPr fontId="22"/>
  </si>
  <si>
    <t>0IZKLS1NC</t>
    <phoneticPr fontId="22"/>
  </si>
  <si>
    <t>S017</t>
    <phoneticPr fontId="22"/>
  </si>
  <si>
    <t>0IZKNS1NC</t>
    <phoneticPr fontId="22"/>
  </si>
  <si>
    <t>S010</t>
    <phoneticPr fontId="22"/>
  </si>
  <si>
    <t>0IZKPS1NC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</si>
</sst>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N12" sqref="N12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45845</v>
      </c>
      <c r="Q3" s="94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71</v>
      </c>
      <c r="B10" s="63" t="s">
        <v>75</v>
      </c>
      <c r="C10" s="58">
        <f t="shared" ref="C10:C14" si="0">E10</f>
        <v>45847</v>
      </c>
      <c r="D10" s="57" t="str">
        <f t="shared" ref="D10:D14" si="1">TEXT(C10,"aaa")</f>
        <v>水</v>
      </c>
      <c r="E10" s="58">
        <f t="shared" ref="E10" si="2">I10-3</f>
        <v>45847</v>
      </c>
      <c r="F10" s="57" t="str">
        <f t="shared" ref="F10:F14" si="3">TEXT(E10,"aaa")</f>
        <v>水</v>
      </c>
      <c r="G10" s="58">
        <f t="shared" ref="G10:G14" si="4">I10-1</f>
        <v>45849</v>
      </c>
      <c r="H10" s="57" t="str">
        <f t="shared" ref="H10:H14" si="5">TEXT(G10,"aaa")</f>
        <v>金</v>
      </c>
      <c r="I10" s="58">
        <v>45850</v>
      </c>
      <c r="J10" s="57" t="str">
        <f t="shared" ref="J10:J14" si="6">TEXT(I10,"aaa")</f>
        <v>土</v>
      </c>
      <c r="K10" s="58">
        <f t="shared" ref="K10" si="7">I10+11</f>
        <v>45861</v>
      </c>
      <c r="L10" s="59" t="str">
        <f t="shared" ref="L10:L14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74</v>
      </c>
      <c r="B11" s="61" t="s">
        <v>76</v>
      </c>
      <c r="C11" s="49">
        <f t="shared" si="0"/>
        <v>45848</v>
      </c>
      <c r="D11" s="48" t="str">
        <f t="shared" si="1"/>
        <v>木</v>
      </c>
      <c r="E11" s="49">
        <f t="shared" ref="E11" si="9">I11-5</f>
        <v>45848</v>
      </c>
      <c r="F11" s="48" t="str">
        <f t="shared" si="3"/>
        <v>木</v>
      </c>
      <c r="G11" s="49">
        <f t="shared" si="4"/>
        <v>45852</v>
      </c>
      <c r="H11" s="48" t="str">
        <f t="shared" si="5"/>
        <v>月</v>
      </c>
      <c r="I11" s="49">
        <v>45853</v>
      </c>
      <c r="J11" s="48" t="str">
        <f t="shared" si="6"/>
        <v>火</v>
      </c>
      <c r="K11" s="49">
        <f t="shared" ref="K11" si="10">I11+12</f>
        <v>45865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 x14ac:dyDescent="0.15">
      <c r="A12" s="50" t="s">
        <v>69</v>
      </c>
      <c r="B12" s="61" t="s">
        <v>79</v>
      </c>
      <c r="C12" s="49">
        <f t="shared" si="0"/>
        <v>45854</v>
      </c>
      <c r="D12" s="48" t="str">
        <f t="shared" si="1"/>
        <v>水</v>
      </c>
      <c r="E12" s="49">
        <f t="shared" ref="E12" si="11">I12-3</f>
        <v>45854</v>
      </c>
      <c r="F12" s="48" t="str">
        <f t="shared" si="3"/>
        <v>水</v>
      </c>
      <c r="G12" s="49">
        <f t="shared" si="4"/>
        <v>45856</v>
      </c>
      <c r="H12" s="48" t="str">
        <f t="shared" si="5"/>
        <v>金</v>
      </c>
      <c r="I12" s="49">
        <v>45857</v>
      </c>
      <c r="J12" s="48" t="str">
        <f t="shared" si="6"/>
        <v>土</v>
      </c>
      <c r="K12" s="49">
        <f t="shared" ref="K12" si="12">I12+11</f>
        <v>45868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73</v>
      </c>
      <c r="B13" s="61" t="s">
        <v>78</v>
      </c>
      <c r="C13" s="49">
        <f t="shared" si="0"/>
        <v>45855</v>
      </c>
      <c r="D13" s="48" t="str">
        <f t="shared" si="1"/>
        <v>木</v>
      </c>
      <c r="E13" s="49">
        <f t="shared" ref="E13" si="13">I13-5</f>
        <v>45855</v>
      </c>
      <c r="F13" s="48" t="str">
        <f t="shared" si="3"/>
        <v>木</v>
      </c>
      <c r="G13" s="49">
        <f t="shared" si="4"/>
        <v>45859</v>
      </c>
      <c r="H13" s="48" t="str">
        <f t="shared" si="5"/>
        <v>月</v>
      </c>
      <c r="I13" s="49">
        <v>45860</v>
      </c>
      <c r="J13" s="48" t="str">
        <f t="shared" si="6"/>
        <v>火</v>
      </c>
      <c r="K13" s="49">
        <f t="shared" ref="K13" si="14">I13+12</f>
        <v>45872</v>
      </c>
      <c r="L13" s="51" t="str">
        <f t="shared" si="8"/>
        <v>日</v>
      </c>
      <c r="M13" s="15"/>
      <c r="N13" s="15"/>
      <c r="O13" s="18"/>
      <c r="P13" s="18"/>
    </row>
    <row r="14" spans="1:20" s="16" customFormat="1" ht="52.5" customHeight="1" x14ac:dyDescent="0.15">
      <c r="A14" s="50" t="s">
        <v>70</v>
      </c>
      <c r="B14" s="61" t="s">
        <v>80</v>
      </c>
      <c r="C14" s="49">
        <f t="shared" si="0"/>
        <v>45861</v>
      </c>
      <c r="D14" s="48" t="str">
        <f t="shared" si="1"/>
        <v>水</v>
      </c>
      <c r="E14" s="49">
        <f t="shared" ref="E14" si="15">I14-3</f>
        <v>45861</v>
      </c>
      <c r="F14" s="48" t="str">
        <f t="shared" si="3"/>
        <v>水</v>
      </c>
      <c r="G14" s="49">
        <f t="shared" si="4"/>
        <v>45863</v>
      </c>
      <c r="H14" s="48" t="str">
        <f t="shared" si="5"/>
        <v>金</v>
      </c>
      <c r="I14" s="49">
        <v>45864</v>
      </c>
      <c r="J14" s="48" t="str">
        <f t="shared" si="6"/>
        <v>土</v>
      </c>
      <c r="K14" s="49">
        <f t="shared" ref="K14" si="16">I14+11</f>
        <v>45875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2.5" customHeight="1" x14ac:dyDescent="0.15">
      <c r="A15" s="50" t="s">
        <v>77</v>
      </c>
      <c r="B15" s="61" t="s">
        <v>81</v>
      </c>
      <c r="C15" s="49">
        <f t="shared" ref="C15:C18" si="17">E15</f>
        <v>45862</v>
      </c>
      <c r="D15" s="48" t="str">
        <f t="shared" ref="D15:D18" si="18">TEXT(C15,"aaa")</f>
        <v>木</v>
      </c>
      <c r="E15" s="49">
        <f t="shared" ref="E15" si="19">I15-5</f>
        <v>45862</v>
      </c>
      <c r="F15" s="48" t="str">
        <f t="shared" ref="F15:F18" si="20">TEXT(E15,"aaa")</f>
        <v>木</v>
      </c>
      <c r="G15" s="49">
        <f t="shared" ref="G15:G18" si="21">I15-1</f>
        <v>45866</v>
      </c>
      <c r="H15" s="48" t="str">
        <f t="shared" ref="H15:H18" si="22">TEXT(G15,"aaa")</f>
        <v>月</v>
      </c>
      <c r="I15" s="49">
        <v>45867</v>
      </c>
      <c r="J15" s="48" t="str">
        <f t="shared" ref="J15:J18" si="23">TEXT(I15,"aaa")</f>
        <v>火</v>
      </c>
      <c r="K15" s="49">
        <f t="shared" ref="K15" si="24">I15+12</f>
        <v>45879</v>
      </c>
      <c r="L15" s="51" t="str">
        <f t="shared" ref="L15:L18" si="25">TEXT(K15,"aaa")</f>
        <v>日</v>
      </c>
      <c r="M15" s="15"/>
      <c r="N15" s="15"/>
      <c r="O15" s="18"/>
      <c r="P15" s="18"/>
    </row>
    <row r="16" spans="1:20" s="16" customFormat="1" ht="52.5" customHeight="1" x14ac:dyDescent="0.15">
      <c r="A16" s="50" t="s">
        <v>68</v>
      </c>
      <c r="B16" s="61" t="s">
        <v>82</v>
      </c>
      <c r="C16" s="49">
        <f t="shared" si="17"/>
        <v>45868</v>
      </c>
      <c r="D16" s="48" t="str">
        <f t="shared" si="18"/>
        <v>水</v>
      </c>
      <c r="E16" s="49">
        <f t="shared" ref="E16" si="26">I16-3</f>
        <v>45868</v>
      </c>
      <c r="F16" s="48" t="str">
        <f t="shared" si="20"/>
        <v>水</v>
      </c>
      <c r="G16" s="49">
        <f t="shared" si="21"/>
        <v>45870</v>
      </c>
      <c r="H16" s="48" t="str">
        <f t="shared" si="22"/>
        <v>金</v>
      </c>
      <c r="I16" s="49">
        <v>45871</v>
      </c>
      <c r="J16" s="48" t="str">
        <f t="shared" si="23"/>
        <v>土</v>
      </c>
      <c r="K16" s="49">
        <f t="shared" ref="K16" si="27">I16+11</f>
        <v>45882</v>
      </c>
      <c r="L16" s="51" t="str">
        <f t="shared" si="25"/>
        <v>水</v>
      </c>
      <c r="M16" s="15"/>
      <c r="N16" s="15"/>
      <c r="O16" s="18"/>
      <c r="P16" s="18"/>
    </row>
    <row r="17" spans="1:19" s="16" customFormat="1" ht="52.5" customHeight="1" x14ac:dyDescent="0.15">
      <c r="A17" s="50" t="s">
        <v>72</v>
      </c>
      <c r="B17" s="61" t="s">
        <v>83</v>
      </c>
      <c r="C17" s="49">
        <f t="shared" si="17"/>
        <v>45869</v>
      </c>
      <c r="D17" s="48" t="str">
        <f t="shared" si="18"/>
        <v>木</v>
      </c>
      <c r="E17" s="49">
        <f t="shared" ref="E17" si="28">I17-5</f>
        <v>45869</v>
      </c>
      <c r="F17" s="48" t="str">
        <f t="shared" si="20"/>
        <v>木</v>
      </c>
      <c r="G17" s="49">
        <f t="shared" si="21"/>
        <v>45873</v>
      </c>
      <c r="H17" s="48" t="str">
        <f t="shared" si="22"/>
        <v>月</v>
      </c>
      <c r="I17" s="49">
        <v>45874</v>
      </c>
      <c r="J17" s="48" t="str">
        <f t="shared" si="23"/>
        <v>火</v>
      </c>
      <c r="K17" s="49">
        <f t="shared" ref="K17" si="29">I17+12</f>
        <v>45886</v>
      </c>
      <c r="L17" s="51" t="str">
        <f t="shared" si="25"/>
        <v>日</v>
      </c>
      <c r="M17" s="15"/>
      <c r="N17" s="15"/>
      <c r="O17" s="18"/>
      <c r="P17" s="18"/>
    </row>
    <row r="18" spans="1:19" s="16" customFormat="1" ht="52.5" customHeight="1" x14ac:dyDescent="0.15">
      <c r="A18" s="50" t="s">
        <v>71</v>
      </c>
      <c r="B18" s="61" t="s">
        <v>84</v>
      </c>
      <c r="C18" s="49">
        <f t="shared" si="17"/>
        <v>45875</v>
      </c>
      <c r="D18" s="48" t="str">
        <f t="shared" si="18"/>
        <v>水</v>
      </c>
      <c r="E18" s="49">
        <f t="shared" ref="E18" si="30">I18-3</f>
        <v>45875</v>
      </c>
      <c r="F18" s="48" t="str">
        <f t="shared" si="20"/>
        <v>水</v>
      </c>
      <c r="G18" s="49">
        <f t="shared" si="21"/>
        <v>45877</v>
      </c>
      <c r="H18" s="48" t="str">
        <f t="shared" si="22"/>
        <v>金</v>
      </c>
      <c r="I18" s="49">
        <v>45878</v>
      </c>
      <c r="J18" s="48" t="str">
        <f t="shared" si="23"/>
        <v>土</v>
      </c>
      <c r="K18" s="49">
        <f t="shared" ref="K18" si="31">I18+11</f>
        <v>45889</v>
      </c>
      <c r="L18" s="51" t="str">
        <f t="shared" si="25"/>
        <v>水</v>
      </c>
      <c r="M18" s="15"/>
      <c r="N18" s="15"/>
      <c r="O18" s="18"/>
      <c r="P18" s="18"/>
    </row>
    <row r="19" spans="1:19" s="16" customFormat="1" ht="52.5" customHeight="1" x14ac:dyDescent="0.15">
      <c r="A19" s="52" t="s">
        <v>74</v>
      </c>
      <c r="B19" s="62" t="s">
        <v>85</v>
      </c>
      <c r="C19" s="54">
        <f t="shared" ref="C19" si="32">E19</f>
        <v>45876</v>
      </c>
      <c r="D19" s="53" t="str">
        <f t="shared" ref="D19" si="33">TEXT(C19,"aaa")</f>
        <v>木</v>
      </c>
      <c r="E19" s="54">
        <f t="shared" ref="E19" si="34">I19-5</f>
        <v>45876</v>
      </c>
      <c r="F19" s="53" t="str">
        <f t="shared" ref="F19" si="35">TEXT(E19,"aaa")</f>
        <v>木</v>
      </c>
      <c r="G19" s="54">
        <f t="shared" ref="G19" si="36">I19-1</f>
        <v>45880</v>
      </c>
      <c r="H19" s="53" t="str">
        <f t="shared" ref="H19" si="37">TEXT(G19,"aaa")</f>
        <v>月</v>
      </c>
      <c r="I19" s="54">
        <v>45881</v>
      </c>
      <c r="J19" s="53" t="str">
        <f t="shared" ref="J19" si="38">TEXT(I19,"aaa")</f>
        <v>火</v>
      </c>
      <c r="K19" s="54">
        <f t="shared" ref="K19" si="39">I19+12</f>
        <v>45893</v>
      </c>
      <c r="L19" s="55" t="str">
        <f t="shared" ref="L19" si="40">TEXT(K19,"aaa")</f>
        <v>日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 x14ac:dyDescent="0.15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2025-07-07T02:44:15Z</dcterms:modified>
</cp:coreProperties>
</file>