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G15" i="1"/>
  <c r="H15" i="1" s="1"/>
  <c r="E15" i="1"/>
  <c r="F15" i="1" s="1"/>
  <c r="C15" i="1"/>
  <c r="D15" i="1" s="1"/>
  <c r="K14" i="1"/>
  <c r="L14" i="1" s="1"/>
  <c r="J14" i="1"/>
  <c r="H14" i="1"/>
  <c r="G14" i="1"/>
  <c r="F14" i="1"/>
  <c r="E14" i="1"/>
  <c r="C14" i="1"/>
  <c r="D14" i="1" s="1"/>
  <c r="K13" i="1"/>
  <c r="L13" i="1" s="1"/>
  <c r="J13" i="1"/>
  <c r="G13" i="1"/>
  <c r="H13" i="1" s="1"/>
  <c r="E13" i="1"/>
  <c r="C13" i="1" s="1"/>
  <c r="D13" i="1" s="1"/>
  <c r="K12" i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E11" i="1"/>
  <c r="F11" i="1" s="1"/>
  <c r="C11" i="1"/>
  <c r="D11" i="1" s="1"/>
  <c r="K10" i="1"/>
  <c r="L10" i="1" s="1"/>
  <c r="J10" i="1"/>
  <c r="H10" i="1"/>
  <c r="G10" i="1"/>
  <c r="F10" i="1"/>
  <c r="E10" i="1"/>
  <c r="C10" i="1"/>
  <c r="D10" i="1" s="1"/>
  <c r="F13" i="1" l="1"/>
  <c r="K19" i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8" i="1" l="1"/>
  <c r="D18" i="1" s="1"/>
  <c r="C19" i="1"/>
  <c r="D19" i="1" s="1"/>
  <c r="C16" i="1"/>
  <c r="D16" i="1" s="1"/>
</calcChain>
</file>

<file path=xl/sharedStrings.xml><?xml version="1.0" encoding="utf-8"?>
<sst xmlns="http://schemas.openxmlformats.org/spreadsheetml/2006/main" count="51" uniqueCount="48">
  <si>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</si>
  <si>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</si>
  <si>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</si>
  <si>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</si>
  <si>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</si>
  <si>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</si>
  <si>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</si>
  <si>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</si>
  <si>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</si>
  <si>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</si>
  <si>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</si>
  <si>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</si>
  <si>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</si>
  <si>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</si>
  <si>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</si>
  <si>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</si>
  <si>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</si>
  <si>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</si>
  <si>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</si>
  <si>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</si>
  <si>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</si>
  <si>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</si>
  <si>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</si>
  <si>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</si>
  <si>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</si>
  <si>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</si>
  <si>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</si>
  <si>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</si>
  <si>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</si>
  <si>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</si>
  <si>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</si>
  <si>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WAN HAI 368</t>
  </si>
  <si>
    <t>WAN HAI 372</t>
  </si>
  <si>
    <t>INTERASIA TRANSCEND</t>
  </si>
  <si>
    <t>BALTIC NORTH</t>
  </si>
  <si>
    <t>S009</t>
  </si>
  <si>
    <t>0IZKHS1NC</t>
    <phoneticPr fontId="27"/>
  </si>
  <si>
    <t>S018</t>
  </si>
  <si>
    <t>0IZKJS1NC</t>
    <phoneticPr fontId="27"/>
  </si>
  <si>
    <t xml:space="preserve">ANL WANGARATTA </t>
  </si>
  <si>
    <t>ALS FLORA</t>
  </si>
  <si>
    <t>LOUISE</t>
  </si>
  <si>
    <t>0IZKLS1NC</t>
    <phoneticPr fontId="27"/>
  </si>
  <si>
    <t>S026</t>
    <phoneticPr fontId="27"/>
  </si>
  <si>
    <t>S017</t>
    <phoneticPr fontId="27"/>
  </si>
  <si>
    <t>0IZKNS1NC</t>
    <phoneticPr fontId="27"/>
  </si>
  <si>
    <t>S010</t>
    <phoneticPr fontId="27"/>
  </si>
  <si>
    <t>0IZKPS1NC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</si>
</sst>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14" fontId="2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21</xdr:row>
      <xdr:rowOff>190501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3501689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500066</xdr:colOff>
      <xdr:row>21</xdr:row>
      <xdr:rowOff>309564</xdr:rowOff>
    </xdr:from>
    <xdr:to>
      <xdr:col>10</xdr:col>
      <xdr:colOff>881062</xdr:colOff>
      <xdr:row>25</xdr:row>
      <xdr:rowOff>309564</xdr:rowOff>
    </xdr:to>
    <xdr:grpSp>
      <xdr:nvGrpSpPr>
        <xdr:cNvPr id="13" name="グループ化 12"/>
        <xdr:cNvGrpSpPr/>
      </xdr:nvGrpSpPr>
      <xdr:grpSpPr>
        <a:xfrm>
          <a:off x="8072441" y="13620752"/>
          <a:ext cx="7905746" cy="2571750"/>
          <a:chOff x="25825234" y="500454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25234" y="500454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324036"/>
            <a:ext cx="7676589" cy="3044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zoomScale="40" zoomScaleNormal="50" zoomScaleSheetLayoutView="40" workbookViewId="0">
      <selection activeCell="M11" sqref="M11"/>
    </sheetView>
  </sheetViews>
  <sheetFormatPr defaultRowHeight="13.5" x14ac:dyDescent="0.1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2" t="s">
        <v>16</v>
      </c>
      <c r="N1" s="82"/>
      <c r="O1" s="82"/>
      <c r="P1" s="82"/>
      <c r="Q1" s="82"/>
      <c r="R1" s="3"/>
      <c r="S1" s="3"/>
      <c r="T1" s="4"/>
    </row>
    <row r="2" spans="1:20" s="6" customFormat="1" ht="33.75" customHeight="1" x14ac:dyDescent="0.25"/>
    <row r="3" spans="1:20" s="5" customFormat="1" ht="74.25" customHeight="1" x14ac:dyDescent="0.25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83">
        <v>45845</v>
      </c>
      <c r="Q3" s="83"/>
      <c r="R3" s="27" t="s">
        <v>18</v>
      </c>
    </row>
    <row r="4" spans="1:20" s="13" customFormat="1" ht="71.25" customHeight="1" x14ac:dyDescent="0.35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 x14ac:dyDescent="0.15">
      <c r="A5" s="84" t="s">
        <v>3</v>
      </c>
      <c r="B5" s="73" t="s">
        <v>4</v>
      </c>
      <c r="C5" s="73" t="s">
        <v>5</v>
      </c>
      <c r="D5" s="73"/>
      <c r="E5" s="73"/>
      <c r="F5" s="73"/>
      <c r="G5" s="72" t="s">
        <v>24</v>
      </c>
      <c r="H5" s="72"/>
      <c r="I5" s="72" t="s">
        <v>23</v>
      </c>
      <c r="J5" s="72"/>
      <c r="K5" s="72" t="s">
        <v>6</v>
      </c>
      <c r="L5" s="89"/>
    </row>
    <row r="6" spans="1:20" s="16" customFormat="1" ht="37.5" customHeight="1" x14ac:dyDescent="0.15">
      <c r="A6" s="85"/>
      <c r="B6" s="87"/>
      <c r="C6" s="90" t="s">
        <v>7</v>
      </c>
      <c r="D6" s="90"/>
      <c r="E6" s="90" t="s">
        <v>25</v>
      </c>
      <c r="F6" s="90"/>
      <c r="G6" s="90" t="s">
        <v>8</v>
      </c>
      <c r="H6" s="90"/>
      <c r="I6" s="90" t="s">
        <v>8</v>
      </c>
      <c r="J6" s="90"/>
      <c r="K6" s="94" t="s">
        <v>9</v>
      </c>
      <c r="L6" s="95"/>
    </row>
    <row r="7" spans="1:20" s="16" customFormat="1" ht="37.5" customHeight="1" x14ac:dyDescent="0.15">
      <c r="A7" s="85"/>
      <c r="B7" s="87"/>
      <c r="C7" s="90"/>
      <c r="D7" s="90"/>
      <c r="E7" s="90"/>
      <c r="F7" s="90"/>
      <c r="G7" s="90"/>
      <c r="H7" s="90"/>
      <c r="I7" s="90"/>
      <c r="J7" s="90"/>
      <c r="K7" s="94"/>
      <c r="L7" s="95"/>
    </row>
    <row r="8" spans="1:20" s="16" customFormat="1" ht="37.5" customHeight="1" x14ac:dyDescent="0.15">
      <c r="A8" s="85"/>
      <c r="B8" s="87"/>
      <c r="C8" s="90"/>
      <c r="D8" s="90"/>
      <c r="E8" s="90"/>
      <c r="F8" s="90"/>
      <c r="G8" s="90"/>
      <c r="H8" s="90"/>
      <c r="I8" s="90"/>
      <c r="J8" s="90"/>
      <c r="K8" s="94"/>
      <c r="L8" s="95"/>
    </row>
    <row r="9" spans="1:20" s="16" customFormat="1" ht="37.5" customHeight="1" x14ac:dyDescent="0.15">
      <c r="A9" s="86"/>
      <c r="B9" s="88"/>
      <c r="C9" s="64"/>
      <c r="D9" s="64"/>
      <c r="E9" s="91"/>
      <c r="F9" s="91"/>
      <c r="G9" s="91"/>
      <c r="H9" s="91"/>
      <c r="I9" s="92" t="s">
        <v>10</v>
      </c>
      <c r="J9" s="92"/>
      <c r="K9" s="91" t="s">
        <v>15</v>
      </c>
      <c r="L9" s="93"/>
    </row>
    <row r="10" spans="1:20" s="16" customFormat="1" ht="51" customHeight="1" x14ac:dyDescent="0.15">
      <c r="A10" s="65" t="s">
        <v>33</v>
      </c>
      <c r="B10" s="66" t="s">
        <v>35</v>
      </c>
      <c r="C10" s="67">
        <f t="shared" ref="C10:C15" si="0">E10</f>
        <v>45847</v>
      </c>
      <c r="D10" s="68" t="str">
        <f t="shared" ref="D10:D15" si="1">TEXT(C10,"aaa")</f>
        <v>水</v>
      </c>
      <c r="E10" s="67">
        <f t="shared" ref="E10" si="2">I10-3</f>
        <v>45847</v>
      </c>
      <c r="F10" s="68" t="str">
        <f t="shared" ref="F10:F15" si="3">TEXT(E10,"aaa")</f>
        <v>水</v>
      </c>
      <c r="G10" s="67">
        <f>I10-1</f>
        <v>45849</v>
      </c>
      <c r="H10" s="68" t="str">
        <f t="shared" ref="H10:H15" si="4">TEXT(G10,"aaa")</f>
        <v>金</v>
      </c>
      <c r="I10" s="67">
        <v>45850</v>
      </c>
      <c r="J10" s="69" t="str">
        <f t="shared" ref="J10:J15" si="5">TEXT(I10,"aaa")</f>
        <v>土</v>
      </c>
      <c r="K10" s="67">
        <f>I10+18</f>
        <v>45868</v>
      </c>
      <c r="L10" s="70" t="str">
        <f t="shared" ref="L10:L15" si="6">TEXT(K10,"aaa")</f>
        <v>水</v>
      </c>
    </row>
    <row r="11" spans="1:20" s="16" customFormat="1" ht="51" customHeight="1" x14ac:dyDescent="0.15">
      <c r="A11" s="52" t="s">
        <v>40</v>
      </c>
      <c r="B11" s="62" t="s">
        <v>36</v>
      </c>
      <c r="C11" s="53">
        <f t="shared" si="0"/>
        <v>45848</v>
      </c>
      <c r="D11" s="54" t="str">
        <f t="shared" si="1"/>
        <v>木</v>
      </c>
      <c r="E11" s="53">
        <f t="shared" ref="E11" si="7">I11-5</f>
        <v>45848</v>
      </c>
      <c r="F11" s="54" t="str">
        <f t="shared" si="3"/>
        <v>木</v>
      </c>
      <c r="G11" s="53">
        <f t="shared" ref="G11" si="8">I11-1</f>
        <v>45852</v>
      </c>
      <c r="H11" s="54" t="str">
        <f t="shared" si="4"/>
        <v>月</v>
      </c>
      <c r="I11" s="53">
        <v>45853</v>
      </c>
      <c r="J11" s="55" t="str">
        <f t="shared" si="5"/>
        <v>火</v>
      </c>
      <c r="K11" s="53">
        <f t="shared" ref="K11" si="9">I11+17</f>
        <v>45870</v>
      </c>
      <c r="L11" s="56" t="str">
        <f t="shared" si="6"/>
        <v>金</v>
      </c>
    </row>
    <row r="12" spans="1:20" s="16" customFormat="1" ht="51" customHeight="1" x14ac:dyDescent="0.15">
      <c r="A12" s="52" t="s">
        <v>30</v>
      </c>
      <c r="B12" s="62" t="s">
        <v>37</v>
      </c>
      <c r="C12" s="53">
        <f t="shared" si="0"/>
        <v>45854</v>
      </c>
      <c r="D12" s="54" t="str">
        <f t="shared" si="1"/>
        <v>水</v>
      </c>
      <c r="E12" s="53">
        <f t="shared" ref="E12" si="10">I12-3</f>
        <v>45854</v>
      </c>
      <c r="F12" s="54" t="str">
        <f t="shared" si="3"/>
        <v>水</v>
      </c>
      <c r="G12" s="53">
        <f>I12-1</f>
        <v>45856</v>
      </c>
      <c r="H12" s="54" t="str">
        <f t="shared" si="4"/>
        <v>金</v>
      </c>
      <c r="I12" s="53">
        <v>45857</v>
      </c>
      <c r="J12" s="55" t="str">
        <f t="shared" si="5"/>
        <v>土</v>
      </c>
      <c r="K12" s="53">
        <f>I12+18</f>
        <v>45875</v>
      </c>
      <c r="L12" s="56" t="str">
        <f t="shared" si="6"/>
        <v>水</v>
      </c>
    </row>
    <row r="13" spans="1:20" s="16" customFormat="1" ht="51" customHeight="1" x14ac:dyDescent="0.15">
      <c r="A13" s="52" t="s">
        <v>41</v>
      </c>
      <c r="B13" s="62" t="s">
        <v>38</v>
      </c>
      <c r="C13" s="53">
        <f t="shared" si="0"/>
        <v>45855</v>
      </c>
      <c r="D13" s="54" t="str">
        <f t="shared" si="1"/>
        <v>木</v>
      </c>
      <c r="E13" s="53">
        <f t="shared" ref="E13" si="11">I13-5</f>
        <v>45855</v>
      </c>
      <c r="F13" s="54" t="str">
        <f t="shared" si="3"/>
        <v>木</v>
      </c>
      <c r="G13" s="53">
        <f t="shared" ref="G13" si="12">I13-1</f>
        <v>45859</v>
      </c>
      <c r="H13" s="54" t="str">
        <f t="shared" si="4"/>
        <v>月</v>
      </c>
      <c r="I13" s="53">
        <v>45860</v>
      </c>
      <c r="J13" s="55" t="str">
        <f t="shared" si="5"/>
        <v>火</v>
      </c>
      <c r="K13" s="53">
        <f t="shared" ref="K13" si="13">I13+17</f>
        <v>45877</v>
      </c>
      <c r="L13" s="56" t="str">
        <f t="shared" si="6"/>
        <v>金</v>
      </c>
    </row>
    <row r="14" spans="1:20" s="16" customFormat="1" ht="51" customHeight="1" x14ac:dyDescent="0.15">
      <c r="A14" s="52" t="s">
        <v>31</v>
      </c>
      <c r="B14" s="62" t="s">
        <v>43</v>
      </c>
      <c r="C14" s="53">
        <f t="shared" si="0"/>
        <v>45861</v>
      </c>
      <c r="D14" s="54" t="str">
        <f t="shared" si="1"/>
        <v>水</v>
      </c>
      <c r="E14" s="53">
        <f t="shared" ref="E14" si="14">I14-3</f>
        <v>45861</v>
      </c>
      <c r="F14" s="54" t="str">
        <f t="shared" si="3"/>
        <v>水</v>
      </c>
      <c r="G14" s="53">
        <f>I14-1</f>
        <v>45863</v>
      </c>
      <c r="H14" s="54" t="str">
        <f t="shared" si="4"/>
        <v>金</v>
      </c>
      <c r="I14" s="53">
        <v>45864</v>
      </c>
      <c r="J14" s="55" t="str">
        <f t="shared" si="5"/>
        <v>土</v>
      </c>
      <c r="K14" s="53">
        <f>I14+18</f>
        <v>45882</v>
      </c>
      <c r="L14" s="56" t="str">
        <f t="shared" si="6"/>
        <v>水</v>
      </c>
    </row>
    <row r="15" spans="1:20" s="16" customFormat="1" ht="51" customHeight="1" x14ac:dyDescent="0.15">
      <c r="A15" s="52" t="s">
        <v>39</v>
      </c>
      <c r="B15" s="62" t="s">
        <v>42</v>
      </c>
      <c r="C15" s="53">
        <f t="shared" si="0"/>
        <v>45862</v>
      </c>
      <c r="D15" s="54" t="str">
        <f t="shared" si="1"/>
        <v>木</v>
      </c>
      <c r="E15" s="53">
        <f t="shared" ref="E15" si="15">I15-5</f>
        <v>45862</v>
      </c>
      <c r="F15" s="54" t="str">
        <f t="shared" si="3"/>
        <v>木</v>
      </c>
      <c r="G15" s="53">
        <f t="shared" ref="G15" si="16">I15-1</f>
        <v>45866</v>
      </c>
      <c r="H15" s="54" t="str">
        <f t="shared" si="4"/>
        <v>月</v>
      </c>
      <c r="I15" s="53">
        <v>45867</v>
      </c>
      <c r="J15" s="55" t="str">
        <f t="shared" si="5"/>
        <v>火</v>
      </c>
      <c r="K15" s="53">
        <f t="shared" ref="K15" si="17">I15+17</f>
        <v>45884</v>
      </c>
      <c r="L15" s="56" t="str">
        <f t="shared" si="6"/>
        <v>金</v>
      </c>
    </row>
    <row r="16" spans="1:20" s="16" customFormat="1" ht="51" customHeight="1" x14ac:dyDescent="0.15">
      <c r="A16" s="52" t="s">
        <v>32</v>
      </c>
      <c r="B16" s="62" t="s">
        <v>44</v>
      </c>
      <c r="C16" s="53">
        <f t="shared" ref="C10:C17" si="18">E16</f>
        <v>45868</v>
      </c>
      <c r="D16" s="54" t="str">
        <f t="shared" ref="D10:D17" si="19">TEXT(C16,"aaa")</f>
        <v>水</v>
      </c>
      <c r="E16" s="53">
        <f t="shared" ref="E16" si="20">I16-3</f>
        <v>45868</v>
      </c>
      <c r="F16" s="54" t="str">
        <f t="shared" ref="F10:F17" si="21">TEXT(E16,"aaa")</f>
        <v>水</v>
      </c>
      <c r="G16" s="53">
        <f>I16-1</f>
        <v>45870</v>
      </c>
      <c r="H16" s="54" t="str">
        <f t="shared" ref="H10:H17" si="22">TEXT(G16,"aaa")</f>
        <v>金</v>
      </c>
      <c r="I16" s="53">
        <v>45871</v>
      </c>
      <c r="J16" s="55" t="str">
        <f t="shared" ref="J10:J17" si="23">TEXT(I16,"aaa")</f>
        <v>土</v>
      </c>
      <c r="K16" s="53">
        <f>I16+18</f>
        <v>45889</v>
      </c>
      <c r="L16" s="56" t="str">
        <f t="shared" ref="L10:L17" si="24">TEXT(K16,"aaa")</f>
        <v>水</v>
      </c>
    </row>
    <row r="17" spans="1:19" s="16" customFormat="1" ht="51" customHeight="1" x14ac:dyDescent="0.15">
      <c r="A17" s="52" t="s">
        <v>34</v>
      </c>
      <c r="B17" s="62" t="s">
        <v>45</v>
      </c>
      <c r="C17" s="53">
        <f t="shared" si="18"/>
        <v>45869</v>
      </c>
      <c r="D17" s="54" t="str">
        <f t="shared" si="19"/>
        <v>木</v>
      </c>
      <c r="E17" s="53">
        <f t="shared" ref="E17" si="25">I17-5</f>
        <v>45869</v>
      </c>
      <c r="F17" s="54" t="str">
        <f t="shared" si="21"/>
        <v>木</v>
      </c>
      <c r="G17" s="53">
        <f t="shared" ref="G17" si="26">I17-1</f>
        <v>45873</v>
      </c>
      <c r="H17" s="54" t="str">
        <f t="shared" si="22"/>
        <v>月</v>
      </c>
      <c r="I17" s="53">
        <v>45874</v>
      </c>
      <c r="J17" s="55" t="str">
        <f t="shared" si="23"/>
        <v>火</v>
      </c>
      <c r="K17" s="53">
        <f t="shared" ref="K17" si="27">I17+17</f>
        <v>45891</v>
      </c>
      <c r="L17" s="56" t="str">
        <f t="shared" si="24"/>
        <v>金</v>
      </c>
    </row>
    <row r="18" spans="1:19" s="16" customFormat="1" ht="51" customHeight="1" x14ac:dyDescent="0.15">
      <c r="A18" s="52" t="s">
        <v>33</v>
      </c>
      <c r="B18" s="62" t="s">
        <v>46</v>
      </c>
      <c r="C18" s="53">
        <f t="shared" ref="C18:C19" si="28">E18</f>
        <v>45875</v>
      </c>
      <c r="D18" s="54" t="str">
        <f t="shared" ref="D18:D19" si="29">TEXT(C18,"aaa")</f>
        <v>水</v>
      </c>
      <c r="E18" s="53">
        <f t="shared" ref="E18" si="30">I18-3</f>
        <v>45875</v>
      </c>
      <c r="F18" s="54" t="str">
        <f t="shared" ref="F18:F19" si="31">TEXT(E18,"aaa")</f>
        <v>水</v>
      </c>
      <c r="G18" s="53">
        <f>I18-1</f>
        <v>45877</v>
      </c>
      <c r="H18" s="54" t="str">
        <f t="shared" ref="H18:H19" si="32">TEXT(G18,"aaa")</f>
        <v>金</v>
      </c>
      <c r="I18" s="53">
        <v>45878</v>
      </c>
      <c r="J18" s="55" t="str">
        <f t="shared" ref="J18:J19" si="33">TEXT(I18,"aaa")</f>
        <v>土</v>
      </c>
      <c r="K18" s="53">
        <f>I18+18</f>
        <v>45896</v>
      </c>
      <c r="L18" s="56" t="str">
        <f t="shared" ref="L18:L19" si="34">TEXT(K18,"aaa")</f>
        <v>水</v>
      </c>
    </row>
    <row r="19" spans="1:19" s="16" customFormat="1" ht="51" customHeight="1" x14ac:dyDescent="0.15">
      <c r="A19" s="57" t="s">
        <v>40</v>
      </c>
      <c r="B19" s="63" t="s">
        <v>47</v>
      </c>
      <c r="C19" s="58">
        <f t="shared" si="28"/>
        <v>45876</v>
      </c>
      <c r="D19" s="59" t="str">
        <f t="shared" si="29"/>
        <v>木</v>
      </c>
      <c r="E19" s="58">
        <f t="shared" ref="E19" si="35">I19-5</f>
        <v>45876</v>
      </c>
      <c r="F19" s="59" t="str">
        <f t="shared" si="31"/>
        <v>木</v>
      </c>
      <c r="G19" s="58">
        <f t="shared" ref="G19" si="36">I19-1</f>
        <v>45880</v>
      </c>
      <c r="H19" s="59" t="str">
        <f t="shared" si="32"/>
        <v>月</v>
      </c>
      <c r="I19" s="58">
        <v>45881</v>
      </c>
      <c r="J19" s="60" t="str">
        <f t="shared" si="33"/>
        <v>火</v>
      </c>
      <c r="K19" s="58">
        <f t="shared" ref="K19" si="37">I19+17</f>
        <v>45898</v>
      </c>
      <c r="L19" s="61" t="str">
        <f t="shared" si="34"/>
        <v>金</v>
      </c>
    </row>
    <row r="20" spans="1:19" s="16" customFormat="1" ht="51" customHeight="1" x14ac:dyDescent="0.15">
      <c r="A20" s="32"/>
      <c r="B20" s="71"/>
      <c r="C20" s="30"/>
      <c r="D20" s="31"/>
      <c r="E20" s="30"/>
      <c r="F20" s="31"/>
      <c r="G20" s="30"/>
      <c r="H20" s="31"/>
      <c r="I20" s="30"/>
      <c r="J20" s="51"/>
      <c r="K20" s="30"/>
      <c r="L20" s="31"/>
    </row>
    <row r="21" spans="1:19" s="16" customFormat="1" ht="51" customHeight="1" x14ac:dyDescent="0.15">
      <c r="A21" s="32"/>
      <c r="B21" s="71"/>
      <c r="C21" s="30"/>
      <c r="D21" s="31"/>
      <c r="E21" s="30"/>
      <c r="F21" s="31"/>
      <c r="G21" s="30"/>
      <c r="H21" s="31"/>
      <c r="I21" s="30"/>
      <c r="J21" s="51"/>
      <c r="K21" s="30"/>
      <c r="L21" s="31"/>
    </row>
    <row r="22" spans="1:19" s="16" customFormat="1" ht="51" customHeight="1" x14ac:dyDescent="0.15"/>
    <row r="23" spans="1:19" s="16" customFormat="1" ht="51" customHeight="1" x14ac:dyDescent="0.15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 x14ac:dyDescent="0.15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 x14ac:dyDescent="0.15">
      <c r="A25" s="96" t="s">
        <v>17</v>
      </c>
      <c r="B25" s="96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 x14ac:dyDescent="0.15">
      <c r="A26" s="96"/>
      <c r="B26" s="96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 x14ac:dyDescent="0.2">
      <c r="A27" s="17" t="s">
        <v>11</v>
      </c>
      <c r="B27" s="98" t="s">
        <v>12</v>
      </c>
      <c r="C27" s="99"/>
      <c r="D27" s="99"/>
      <c r="E27" s="99"/>
      <c r="F27" s="100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 x14ac:dyDescent="0.15">
      <c r="A28" s="97" t="s">
        <v>14</v>
      </c>
      <c r="B28" s="101" t="s">
        <v>19</v>
      </c>
      <c r="C28" s="102"/>
      <c r="D28" s="102"/>
      <c r="E28" s="102"/>
      <c r="F28" s="103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 x14ac:dyDescent="0.15">
      <c r="A29" s="75"/>
      <c r="B29" s="79"/>
      <c r="C29" s="80"/>
      <c r="D29" s="80"/>
      <c r="E29" s="80"/>
      <c r="F29" s="81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 x14ac:dyDescent="0.15">
      <c r="A30" s="74" t="s">
        <v>26</v>
      </c>
      <c r="B30" s="76" t="s">
        <v>27</v>
      </c>
      <c r="C30" s="77"/>
      <c r="D30" s="77"/>
      <c r="E30" s="77"/>
      <c r="F30" s="78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 x14ac:dyDescent="0.15">
      <c r="A31" s="75"/>
      <c r="B31" s="79"/>
      <c r="C31" s="80"/>
      <c r="D31" s="80"/>
      <c r="E31" s="80"/>
      <c r="F31" s="81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 x14ac:dyDescent="0.15">
      <c r="N32" s="16"/>
      <c r="O32" s="16"/>
      <c r="P32" s="16"/>
      <c r="Q32" s="16"/>
      <c r="R32" s="16"/>
      <c r="S32" s="16"/>
    </row>
    <row r="33" spans="1:21" ht="40.5" customHeight="1" x14ac:dyDescent="0.15">
      <c r="N33" s="16"/>
      <c r="O33" s="16"/>
      <c r="P33" s="16"/>
      <c r="Q33" s="16"/>
      <c r="R33" s="16"/>
      <c r="S33" s="16"/>
      <c r="T33" s="18"/>
      <c r="U33" s="18"/>
    </row>
    <row r="34" spans="1:21" ht="4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 x14ac:dyDescent="0.15">
      <c r="N35" s="16"/>
      <c r="O35" s="16"/>
      <c r="P35" s="16"/>
      <c r="Q35" s="16"/>
      <c r="R35" s="16"/>
      <c r="S35" s="16"/>
      <c r="T35" s="18"/>
      <c r="U35" s="18"/>
    </row>
    <row r="36" spans="1:21" ht="45.75" customHeight="1" x14ac:dyDescent="0.15">
      <c r="N36" s="19"/>
      <c r="O36" s="19"/>
      <c r="P36" s="19"/>
      <c r="Q36" s="19"/>
      <c r="R36" s="19"/>
      <c r="S36" s="19"/>
      <c r="T36" s="18"/>
      <c r="U36" s="18"/>
    </row>
    <row r="37" spans="1:21" ht="45.75" customHeight="1" x14ac:dyDescent="0.15">
      <c r="N37" s="19"/>
      <c r="O37" s="19"/>
      <c r="P37" s="19"/>
      <c r="Q37" s="19"/>
      <c r="R37" s="19"/>
      <c r="S37" s="19"/>
    </row>
    <row r="38" spans="1:21" ht="45.75" customHeight="1" x14ac:dyDescent="0.15">
      <c r="N38" s="19"/>
      <c r="O38" s="19"/>
      <c r="P38" s="19"/>
      <c r="Q38" s="19"/>
      <c r="R38" s="19"/>
      <c r="S38" s="19"/>
    </row>
    <row r="39" spans="1:21" x14ac:dyDescent="0.15">
      <c r="N39" s="18"/>
      <c r="O39" s="18"/>
      <c r="P39" s="18"/>
      <c r="Q39" s="18"/>
      <c r="R39" s="18"/>
      <c r="S39" s="18"/>
    </row>
    <row r="40" spans="1:21" x14ac:dyDescent="0.15">
      <c r="N40" s="18"/>
      <c r="O40" s="18"/>
      <c r="P40" s="18"/>
      <c r="Q40" s="18"/>
      <c r="R40" s="18"/>
      <c r="S40" s="18"/>
    </row>
    <row r="41" spans="1:21" x14ac:dyDescent="0.15">
      <c r="N41" s="18"/>
      <c r="O41" s="18"/>
      <c r="P41" s="18"/>
      <c r="Q41" s="18"/>
      <c r="R41" s="18"/>
      <c r="S41" s="18"/>
    </row>
    <row r="42" spans="1:21" x14ac:dyDescent="0.15">
      <c r="N42" s="18"/>
      <c r="O42" s="18"/>
      <c r="P42" s="18"/>
      <c r="Q42" s="18"/>
      <c r="R42" s="18"/>
      <c r="S42" s="18"/>
    </row>
  </sheetData>
  <mergeCells count="23">
    <mergeCell ref="K6:L8"/>
    <mergeCell ref="G9:H9"/>
    <mergeCell ref="I6:J8"/>
    <mergeCell ref="A25:B26"/>
    <mergeCell ref="A28:A29"/>
    <mergeCell ref="B27:F27"/>
    <mergeCell ref="B28:F29"/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2025-06-09T04:33:32Z</cp:lastPrinted>
  <dcterms:created xsi:type="dcterms:W3CDTF">2016-08-19T01:16:13Z</dcterms:created>
  <dcterms:modified xsi:type="dcterms:W3CDTF">2025-07-07T02:35:43Z</dcterms:modified>
</cp:coreProperties>
</file>