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14" i="1" l="1"/>
  <c r="K11" i="1"/>
  <c r="L11" i="1" s="1"/>
  <c r="J11" i="1"/>
  <c r="G11" i="1"/>
  <c r="H11" i="1" s="1"/>
  <c r="F11" i="1"/>
  <c r="D11" i="1"/>
  <c r="K10" i="1"/>
  <c r="L10" i="1" s="1"/>
  <c r="J10" i="1"/>
  <c r="G10" i="1"/>
  <c r="E10" i="1" s="1"/>
  <c r="F10" i="1" l="1"/>
  <c r="C10" i="1"/>
  <c r="D10" i="1" s="1"/>
  <c r="H10" i="1"/>
  <c r="K13" i="1"/>
  <c r="L13" i="1" s="1"/>
  <c r="J13" i="1"/>
  <c r="G13" i="1"/>
  <c r="E13" i="1" s="1"/>
  <c r="K12" i="1"/>
  <c r="L12" i="1" s="1"/>
  <c r="J12" i="1"/>
  <c r="G12" i="1"/>
  <c r="H12" i="1" s="1"/>
  <c r="H13" i="1" l="1"/>
  <c r="F13" i="1"/>
  <c r="C13" i="1"/>
  <c r="D13" i="1" s="1"/>
  <c r="E12" i="1"/>
  <c r="K14" i="1"/>
  <c r="L14" i="1" s="1"/>
  <c r="J14" i="1"/>
  <c r="G14" i="1"/>
  <c r="C12" i="1" l="1"/>
  <c r="D12" i="1" s="1"/>
  <c r="F12" i="1"/>
  <c r="H14" i="1"/>
  <c r="F14" i="1"/>
</calcChain>
</file>

<file path=xl/sharedStrings.xml><?xml version="1.0" encoding="utf-8"?>
<sst xmlns="http://schemas.openxmlformats.org/spreadsheetml/2006/main" count="41" uniqueCount="38">
  <si>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</si>
  <si>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</si>
  <si>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</si>
  <si>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</si>
  <si>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</si>
  <si>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</si>
  <si>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</si>
  <si>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</si>
  <si>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</si>
  <si>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</si>
  <si>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</si>
  <si>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</si>
  <si>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</si>
  <si>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</si>
  <si>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</si>
  <si>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</si>
  <si>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</si>
  <si>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</si>
  <si>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</si>
  <si>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</si>
  <si>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</si>
  <si>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</si>
  <si>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</si>
  <si>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</si>
  <si>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</si>
  <si>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</si>
  <si>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</si>
  <si>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</si>
  <si>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SPIL KARTINI</t>
  </si>
  <si>
    <t>NAGOYA TOWER</t>
  </si>
  <si>
    <t>006S</t>
  </si>
  <si>
    <t>033S</t>
    <phoneticPr fontId="3"/>
  </si>
  <si>
    <t>DIMITRIS Y</t>
    <phoneticPr fontId="24"/>
  </si>
  <si>
    <t>020S</t>
    <phoneticPr fontId="3"/>
  </si>
  <si>
    <t>253S</t>
    <phoneticPr fontId="3"/>
  </si>
  <si>
    <t>007S</t>
    <phoneticPr fontId="3"/>
  </si>
  <si>
    <t>★SPIL KARTINI</t>
    <phoneticPr fontId="3"/>
  </si>
  <si>
    <t>★GIALOVA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</si>
</sst>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charset val="134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29" fillId="0" borderId="0">
      <alignment vertical="center"/>
    </xf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49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30" fillId="0" borderId="25" xfId="1" applyNumberFormat="1" applyFont="1" applyFill="1" applyBorder="1" applyAlignment="1" applyProtection="1">
      <alignment horizontal="center" vertical="center"/>
      <protection locked="0"/>
    </xf>
    <xf numFmtId="49" fontId="30" fillId="0" borderId="25" xfId="1" applyNumberFormat="1" applyFont="1" applyFill="1" applyBorder="1" applyAlignment="1" applyProtection="1">
      <alignment horizontal="center" vertical="center"/>
      <protection locked="0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178" fontId="30" fillId="0" borderId="22" xfId="1" applyNumberFormat="1" applyFont="1" applyFill="1" applyBorder="1" applyAlignment="1" applyProtection="1">
      <alignment horizontal="center" vertical="center"/>
      <protection locked="0"/>
    </xf>
    <xf numFmtId="49" fontId="30" fillId="0" borderId="22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 25 2 2" xfId="9"/>
    <cellStyle name="Normal_Sheet2_6 2_7_1_7_7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714375</xdr:colOff>
      <xdr:row>15</xdr:row>
      <xdr:rowOff>357184</xdr:rowOff>
    </xdr:from>
    <xdr:to>
      <xdr:col>10</xdr:col>
      <xdr:colOff>714374</xdr:colOff>
      <xdr:row>21</xdr:row>
      <xdr:rowOff>214311</xdr:rowOff>
    </xdr:to>
    <xdr:grpSp>
      <xdr:nvGrpSpPr>
        <xdr:cNvPr id="14" name="グループ化 13"/>
        <xdr:cNvGrpSpPr/>
      </xdr:nvGrpSpPr>
      <xdr:grpSpPr>
        <a:xfrm>
          <a:off x="5286375" y="9334497"/>
          <a:ext cx="10048874" cy="3571877"/>
          <a:chOff x="26428786" y="1496710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28786" y="149671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2427439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1119183</xdr:colOff>
      <xdr:row>16</xdr:row>
      <xdr:rowOff>71435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1119183" y="9667873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A13" sqref="A1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5" t="s">
        <v>1</v>
      </c>
      <c r="N1" s="85"/>
      <c r="O1" s="85"/>
      <c r="P1" s="85"/>
      <c r="Q1" s="85"/>
      <c r="R1" s="85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86">
        <v>45845</v>
      </c>
      <c r="R3" s="86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87" t="s">
        <v>4</v>
      </c>
      <c r="B5" s="90" t="s">
        <v>5</v>
      </c>
      <c r="C5" s="90" t="s">
        <v>6</v>
      </c>
      <c r="D5" s="90"/>
      <c r="E5" s="90"/>
      <c r="F5" s="90"/>
      <c r="G5" s="93" t="s">
        <v>7</v>
      </c>
      <c r="H5" s="93"/>
      <c r="I5" s="90" t="s">
        <v>8</v>
      </c>
      <c r="J5" s="90"/>
      <c r="K5" s="93" t="s">
        <v>7</v>
      </c>
      <c r="L5" s="94"/>
      <c r="M5" s="14"/>
      <c r="N5" s="15"/>
      <c r="O5" s="15"/>
    </row>
    <row r="6" spans="1:20" s="16" customFormat="1" ht="37.5" customHeight="1">
      <c r="A6" s="88"/>
      <c r="B6" s="91"/>
      <c r="C6" s="95" t="s">
        <v>9</v>
      </c>
      <c r="D6" s="95"/>
      <c r="E6" s="96" t="s">
        <v>10</v>
      </c>
      <c r="F6" s="96"/>
      <c r="G6" s="95" t="s">
        <v>10</v>
      </c>
      <c r="H6" s="95"/>
      <c r="I6" s="95" t="s">
        <v>10</v>
      </c>
      <c r="J6" s="95"/>
      <c r="K6" s="68" t="s">
        <v>11</v>
      </c>
      <c r="L6" s="69"/>
      <c r="M6" s="14"/>
      <c r="N6" s="15"/>
      <c r="O6" s="15"/>
    </row>
    <row r="7" spans="1:20" s="16" customFormat="1" ht="37.5" customHeight="1">
      <c r="A7" s="88"/>
      <c r="B7" s="91"/>
      <c r="C7" s="95"/>
      <c r="D7" s="95"/>
      <c r="E7" s="96"/>
      <c r="F7" s="96"/>
      <c r="G7" s="95"/>
      <c r="H7" s="95"/>
      <c r="I7" s="95"/>
      <c r="J7" s="95"/>
      <c r="K7" s="68"/>
      <c r="L7" s="69"/>
      <c r="M7" s="14"/>
      <c r="N7" s="15"/>
      <c r="O7" s="15"/>
    </row>
    <row r="8" spans="1:20" s="16" customFormat="1" ht="37.5" customHeight="1">
      <c r="A8" s="88"/>
      <c r="B8" s="91"/>
      <c r="C8" s="95"/>
      <c r="D8" s="95"/>
      <c r="E8" s="96"/>
      <c r="F8" s="96"/>
      <c r="G8" s="95"/>
      <c r="H8" s="95"/>
      <c r="I8" s="95"/>
      <c r="J8" s="95"/>
      <c r="K8" s="68"/>
      <c r="L8" s="69"/>
      <c r="M8" s="15"/>
      <c r="N8" s="15"/>
      <c r="O8" s="15"/>
    </row>
    <row r="9" spans="1:20" s="16" customFormat="1" ht="28.5" customHeight="1">
      <c r="A9" s="89"/>
      <c r="B9" s="92"/>
      <c r="C9" s="59"/>
      <c r="D9" s="59"/>
      <c r="E9" s="59"/>
      <c r="F9" s="59"/>
      <c r="G9" s="70"/>
      <c r="H9" s="70"/>
      <c r="I9" s="70" t="s">
        <v>12</v>
      </c>
      <c r="J9" s="70"/>
      <c r="K9" s="71" t="s">
        <v>13</v>
      </c>
      <c r="L9" s="72"/>
      <c r="M9" s="14"/>
      <c r="N9" s="15"/>
      <c r="O9" s="15"/>
    </row>
    <row r="10" spans="1:20" s="18" customFormat="1" ht="48.75" customHeight="1">
      <c r="A10" s="60" t="s">
        <v>28</v>
      </c>
      <c r="B10" s="61" t="s">
        <v>30</v>
      </c>
      <c r="C10" s="62">
        <f t="shared" ref="C10:C11" si="0">E10</f>
        <v>45852</v>
      </c>
      <c r="D10" s="63" t="str">
        <f t="shared" ref="D10:D11" si="1">TEXT(C10,"aaa")</f>
        <v>月</v>
      </c>
      <c r="E10" s="62">
        <f t="shared" ref="E10:E11" si="2">G10-2</f>
        <v>45852</v>
      </c>
      <c r="F10" s="63" t="str">
        <f t="shared" ref="F10:F11" si="3">TEXT(E10,"aaa")</f>
        <v>月</v>
      </c>
      <c r="G10" s="62">
        <f t="shared" ref="G10:G11" si="4">I10</f>
        <v>45854</v>
      </c>
      <c r="H10" s="63" t="str">
        <f t="shared" ref="H10:H11" si="5">TEXT(G10,"aaa")</f>
        <v>水</v>
      </c>
      <c r="I10" s="62">
        <v>45854</v>
      </c>
      <c r="J10" s="63" t="str">
        <f t="shared" ref="J10:J11" si="6">TEXT(I10,"aaa")</f>
        <v>水</v>
      </c>
      <c r="K10" s="64">
        <f t="shared" ref="K10:K11" si="7">I10+10</f>
        <v>45864</v>
      </c>
      <c r="L10" s="65" t="str">
        <f t="shared" ref="L10:L11" si="8">TEXT(K10,"aaa")</f>
        <v>土</v>
      </c>
      <c r="M10" s="17"/>
      <c r="N10" s="17"/>
      <c r="O10" s="17"/>
      <c r="P10" s="19"/>
      <c r="Q10" s="19"/>
    </row>
    <row r="11" spans="1:20" s="18" customFormat="1" ht="48.75" customHeight="1">
      <c r="A11" s="47" t="s">
        <v>37</v>
      </c>
      <c r="B11" s="52" t="s">
        <v>31</v>
      </c>
      <c r="C11" s="97">
        <v>45856</v>
      </c>
      <c r="D11" s="98" t="str">
        <f t="shared" si="1"/>
        <v>金</v>
      </c>
      <c r="E11" s="97">
        <v>45856</v>
      </c>
      <c r="F11" s="98" t="str">
        <f t="shared" si="3"/>
        <v>金</v>
      </c>
      <c r="G11" s="48">
        <f t="shared" si="4"/>
        <v>45861</v>
      </c>
      <c r="H11" s="49" t="str">
        <f t="shared" si="5"/>
        <v>水</v>
      </c>
      <c r="I11" s="48">
        <v>45861</v>
      </c>
      <c r="J11" s="49" t="str">
        <f t="shared" si="6"/>
        <v>水</v>
      </c>
      <c r="K11" s="50">
        <f t="shared" si="7"/>
        <v>45871</v>
      </c>
      <c r="L11" s="51" t="str">
        <f t="shared" si="8"/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29</v>
      </c>
      <c r="B12" s="52" t="s">
        <v>33</v>
      </c>
      <c r="C12" s="48">
        <f t="shared" ref="C10:C13" si="9">E12</f>
        <v>45866</v>
      </c>
      <c r="D12" s="49" t="str">
        <f t="shared" ref="D10:D13" si="10">TEXT(C12,"aaa")</f>
        <v>月</v>
      </c>
      <c r="E12" s="48">
        <f t="shared" ref="E10:E13" si="11">G12-2</f>
        <v>45866</v>
      </c>
      <c r="F12" s="49" t="str">
        <f t="shared" ref="F10:F13" si="12">TEXT(E12,"aaa")</f>
        <v>月</v>
      </c>
      <c r="G12" s="48">
        <f t="shared" ref="G10:G13" si="13">I12</f>
        <v>45868</v>
      </c>
      <c r="H12" s="49" t="str">
        <f t="shared" ref="H10:H13" si="14">TEXT(G12,"aaa")</f>
        <v>水</v>
      </c>
      <c r="I12" s="48">
        <v>45868</v>
      </c>
      <c r="J12" s="49" t="str">
        <f t="shared" ref="J10:J13" si="15">TEXT(I12,"aaa")</f>
        <v>水</v>
      </c>
      <c r="K12" s="50">
        <f t="shared" ref="K10:K13" si="16">I12+10</f>
        <v>45878</v>
      </c>
      <c r="L12" s="51" t="str">
        <f t="shared" ref="L10:L13" si="17">TEXT(K12,"aaa")</f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32</v>
      </c>
      <c r="B13" s="52" t="s">
        <v>34</v>
      </c>
      <c r="C13" s="48">
        <f t="shared" si="9"/>
        <v>45873</v>
      </c>
      <c r="D13" s="49" t="str">
        <f t="shared" si="10"/>
        <v>月</v>
      </c>
      <c r="E13" s="48">
        <f t="shared" si="11"/>
        <v>45873</v>
      </c>
      <c r="F13" s="49" t="str">
        <f t="shared" si="12"/>
        <v>月</v>
      </c>
      <c r="G13" s="48">
        <f t="shared" si="13"/>
        <v>45875</v>
      </c>
      <c r="H13" s="49" t="str">
        <f t="shared" si="14"/>
        <v>水</v>
      </c>
      <c r="I13" s="48">
        <v>45875</v>
      </c>
      <c r="J13" s="49" t="str">
        <f t="shared" si="15"/>
        <v>水</v>
      </c>
      <c r="K13" s="50">
        <f t="shared" si="16"/>
        <v>45885</v>
      </c>
      <c r="L13" s="51" t="str">
        <f t="shared" si="17"/>
        <v>土</v>
      </c>
      <c r="M13" s="17"/>
      <c r="N13" s="17"/>
      <c r="O13" s="17"/>
      <c r="P13" s="19"/>
      <c r="Q13" s="19"/>
    </row>
    <row r="14" spans="1:20" s="18" customFormat="1" ht="48.75" customHeight="1">
      <c r="A14" s="53" t="s">
        <v>36</v>
      </c>
      <c r="B14" s="54" t="s">
        <v>35</v>
      </c>
      <c r="C14" s="66">
        <v>45877</v>
      </c>
      <c r="D14" s="67" t="str">
        <f t="shared" ref="D14" si="18">TEXT(C14,"aaa")</f>
        <v>金</v>
      </c>
      <c r="E14" s="66">
        <v>45877</v>
      </c>
      <c r="F14" s="67" t="str">
        <f t="shared" ref="F14" si="19">TEXT(E14,"aaa")</f>
        <v>金</v>
      </c>
      <c r="G14" s="55">
        <f t="shared" ref="G14" si="20">I14</f>
        <v>45882</v>
      </c>
      <c r="H14" s="56" t="str">
        <f t="shared" ref="H14" si="21">TEXT(G14,"aaa")</f>
        <v>水</v>
      </c>
      <c r="I14" s="55">
        <v>45882</v>
      </c>
      <c r="J14" s="56" t="str">
        <f t="shared" ref="J14" si="22">TEXT(I14,"aaa")</f>
        <v>水</v>
      </c>
      <c r="K14" s="57">
        <f t="shared" ref="K14" si="23">I14+10</f>
        <v>45892</v>
      </c>
      <c r="L14" s="58" t="str">
        <f t="shared" ref="L14" si="24">TEXT(K14,"aaa")</f>
        <v>土</v>
      </c>
      <c r="M14" s="17"/>
      <c r="N14" s="17"/>
      <c r="O14" s="17"/>
      <c r="P14" s="19"/>
      <c r="Q14" s="19"/>
    </row>
    <row r="15" spans="1:20" s="18" customFormat="1" ht="48.75" customHeight="1">
      <c r="A15" s="42"/>
      <c r="B15" s="42"/>
      <c r="C15" s="43"/>
      <c r="D15" s="44"/>
      <c r="E15" s="43"/>
      <c r="F15" s="44"/>
      <c r="G15" s="43"/>
      <c r="H15" s="44"/>
      <c r="I15" s="43"/>
      <c r="J15" s="44"/>
      <c r="K15" s="45"/>
      <c r="L15" s="46"/>
      <c r="M15" s="17"/>
      <c r="N15" s="17"/>
      <c r="O15" s="17"/>
      <c r="P15" s="19"/>
      <c r="Q15" s="19"/>
    </row>
    <row r="16" spans="1:20" s="18" customFormat="1" ht="48.75" customHeight="1">
      <c r="A16" s="42"/>
      <c r="B16" s="42"/>
      <c r="C16" s="43"/>
      <c r="D16" s="44"/>
      <c r="E16" s="43"/>
      <c r="F16" s="44"/>
      <c r="G16" s="43"/>
      <c r="H16" s="44"/>
      <c r="I16" s="43"/>
      <c r="J16" s="44"/>
      <c r="K16" s="45"/>
      <c r="L16" s="46"/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81" t="s">
        <v>26</v>
      </c>
      <c r="B26" s="82" t="s">
        <v>23</v>
      </c>
      <c r="C26" s="83"/>
      <c r="D26" s="83"/>
      <c r="E26" s="83"/>
      <c r="F26" s="84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74"/>
      <c r="B27" s="78"/>
      <c r="C27" s="79"/>
      <c r="D27" s="79"/>
      <c r="E27" s="79"/>
      <c r="F27" s="80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73" t="s">
        <v>27</v>
      </c>
      <c r="B28" s="75" t="s">
        <v>24</v>
      </c>
      <c r="C28" s="76"/>
      <c r="D28" s="76"/>
      <c r="E28" s="76"/>
      <c r="F28" s="77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74"/>
      <c r="B29" s="78"/>
      <c r="C29" s="79"/>
      <c r="D29" s="79"/>
      <c r="E29" s="79"/>
      <c r="F29" s="80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8:A29"/>
    <mergeCell ref="B28:F29"/>
    <mergeCell ref="A26:A27"/>
    <mergeCell ref="B26:F27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2024-08-13T05:42:10Z</cp:lastPrinted>
  <dcterms:created xsi:type="dcterms:W3CDTF">2016-08-19T05:28:23Z</dcterms:created>
  <dcterms:modified xsi:type="dcterms:W3CDTF">2025-07-07T02:01:40Z</dcterms:modified>
</cp:coreProperties>
</file>