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/>
  </bookViews>
  <sheets>
    <sheet name="DLC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DLC!$A$1:$R$30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F14" i="2" l="1"/>
  <c r="D14" i="2"/>
  <c r="K11" i="2"/>
  <c r="L11" i="2" s="1"/>
  <c r="J11" i="2"/>
  <c r="G11" i="2"/>
  <c r="H11" i="2" s="1"/>
  <c r="F11" i="2"/>
  <c r="D11" i="2"/>
  <c r="K10" i="2"/>
  <c r="L10" i="2" s="1"/>
  <c r="J10" i="2"/>
  <c r="G10" i="2"/>
  <c r="H10" i="2" s="1"/>
  <c r="E10" i="2"/>
  <c r="F10" i="2" s="1"/>
  <c r="C10" i="2"/>
  <c r="D10" i="2" s="1"/>
  <c r="K13" i="2" l="1"/>
  <c r="L13" i="2" s="1"/>
  <c r="J13" i="2"/>
  <c r="G13" i="2"/>
  <c r="H13" i="2" s="1"/>
  <c r="E13" i="2"/>
  <c r="F13" i="2" s="1"/>
  <c r="K12" i="2"/>
  <c r="L12" i="2" s="1"/>
  <c r="J12" i="2"/>
  <c r="G12" i="2"/>
  <c r="H12" i="2" s="1"/>
  <c r="E12" i="2"/>
  <c r="C12" i="2" s="1"/>
  <c r="D12" i="2" s="1"/>
  <c r="F12" i="2" l="1"/>
  <c r="C13" i="2"/>
  <c r="D13" i="2" s="1"/>
  <c r="G14" i="2"/>
  <c r="H14" i="2" s="1"/>
  <c r="J14" i="2"/>
  <c r="K14" i="2"/>
  <c r="L14" i="2" s="1"/>
</calcChain>
</file>

<file path=xl/sharedStrings.xml><?xml version="1.0" encoding="utf-8"?>
<sst xmlns="http://schemas.openxmlformats.org/spreadsheetml/2006/main" count="41" uniqueCount="36">
  <si>
    <t>　　　　　　　DALIAN SCHEDULE - 関西</t>
    <rPh sb="25" eb="27">
      <t>カンサイ</t>
    </rPh>
    <phoneticPr fontId="3"/>
  </si>
  <si>
    <t>連絡先：大阪海運
TEL：06-7730-1075/FAX：06-7730-1088</t>
    <rPh sb="0" eb="3">
      <t>レンラクサキ</t>
    </rPh>
    <phoneticPr fontId="6"/>
  </si>
  <si>
    <t>VOY</t>
  </si>
  <si>
    <t>ETA</t>
  </si>
  <si>
    <t>KOB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</si>
  <si>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</si>
  <si>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</si>
  <si>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神戸 CFS</t>
    <rPh sb="0" eb="2">
      <t>コウベ</t>
    </rPh>
    <phoneticPr fontId="6"/>
  </si>
  <si>
    <t xml:space="preserve">UPDATED :  </t>
    <phoneticPr fontId="11"/>
  </si>
  <si>
    <t>VESSEL</t>
    <phoneticPr fontId="6"/>
  </si>
  <si>
    <t>CFS CUT</t>
    <phoneticPr fontId="3"/>
  </si>
  <si>
    <t>ETA</t>
    <phoneticPr fontId="6"/>
  </si>
  <si>
    <t>ETD</t>
    <phoneticPr fontId="6"/>
  </si>
  <si>
    <t>OSA</t>
    <phoneticPr fontId="6"/>
  </si>
  <si>
    <t>DLC</t>
    <phoneticPr fontId="6"/>
  </si>
  <si>
    <t>0 DAYS</t>
    <phoneticPr fontId="6"/>
  </si>
  <si>
    <t>2 DAYS</t>
    <phoneticPr fontId="6"/>
  </si>
  <si>
    <t>㈱カンロジ
摩耶2号上屋</t>
    <phoneticPr fontId="3"/>
  </si>
  <si>
    <t>神戸市灘区摩耶埠頭</t>
    <phoneticPr fontId="6"/>
  </si>
  <si>
    <t>NACCS: 3DW30</t>
    <phoneticPr fontId="6"/>
  </si>
  <si>
    <t>TEL : 078-801-2458   FAX : 078-871-5240</t>
    <phoneticPr fontId="6"/>
  </si>
  <si>
    <t>N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</si>
  <si>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"/>
  </si>
  <si>
    <t>大阪 CFS</t>
    <rPh sb="0" eb="2">
      <t>オオサカ</t>
    </rPh>
    <phoneticPr fontId="6"/>
  </si>
  <si>
    <t>㈱辰巳商會
南港NO.1 H.W.</t>
    <rPh sb="1" eb="3">
      <t>タツミ</t>
    </rPh>
    <rPh sb="3" eb="5">
      <t>ショウカイ</t>
    </rPh>
    <rPh sb="6" eb="8">
      <t>ナンコウ</t>
    </rPh>
    <phoneticPr fontId="3"/>
  </si>
  <si>
    <t>大阪市住之江区南港東7-1-24</t>
    <rPh sb="0" eb="3">
      <t>オオサカシ</t>
    </rPh>
    <rPh sb="3" eb="7">
      <t>スミノエク</t>
    </rPh>
    <rPh sb="7" eb="10">
      <t>ナンコウヒガシ</t>
    </rPh>
    <phoneticPr fontId="6"/>
  </si>
  <si>
    <t>TEL : 06-6612-3153   FAX : 06-6612-6256</t>
    <phoneticPr fontId="6"/>
  </si>
  <si>
    <t>NACCS: 4IW62</t>
    <phoneticPr fontId="6"/>
  </si>
  <si>
    <t>From　Osaka / Kobe</t>
    <phoneticPr fontId="6"/>
  </si>
  <si>
    <t>2529W</t>
    <phoneticPr fontId="6"/>
  </si>
  <si>
    <t>SINOTRANS BEIJING</t>
    <phoneticPr fontId="6"/>
  </si>
  <si>
    <t>RENOWN</t>
    <phoneticPr fontId="6"/>
  </si>
  <si>
    <t>★SINOTRANS BEIJING</t>
    <phoneticPr fontId="6"/>
  </si>
  <si>
    <t>2531W</t>
    <phoneticPr fontId="6"/>
  </si>
  <si>
    <t>★RENOWN</t>
    <phoneticPr fontId="6"/>
  </si>
  <si>
    <t>2533W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</si>
</sst>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16"/>
      <color rgb="FFFFFFFF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8"/>
      <color indexed="9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Alignment="1"/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7" fillId="0" borderId="0" xfId="1" applyFont="1" applyFill="1" applyAlignment="1"/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2" fillId="0" borderId="0" xfId="1" applyFont="1" applyFill="1" applyAlignment="1"/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/>
    <xf numFmtId="0" fontId="7" fillId="0" borderId="0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20" fillId="0" borderId="9" xfId="1" applyFont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20" fillId="0" borderId="9" xfId="1" applyFont="1" applyBorder="1" applyAlignment="1"/>
    <xf numFmtId="0" fontId="19" fillId="0" borderId="3" xfId="1" applyFont="1" applyBorder="1" applyAlignment="1">
      <alignment horizontal="right" vertical="center"/>
    </xf>
    <xf numFmtId="0" fontId="20" fillId="0" borderId="1" xfId="1" applyFont="1" applyBorder="1" applyAlignment="1">
      <alignment vertical="center"/>
    </xf>
    <xf numFmtId="0" fontId="20" fillId="0" borderId="1" xfId="1" applyFont="1" applyFill="1" applyBorder="1" applyAlignment="1">
      <alignment vertical="center"/>
    </xf>
    <xf numFmtId="0" fontId="19" fillId="0" borderId="1" xfId="1" applyFont="1" applyBorder="1" applyAlignment="1">
      <alignment vertical="center"/>
    </xf>
    <xf numFmtId="0" fontId="20" fillId="0" borderId="1" xfId="1" applyFont="1" applyBorder="1" applyAlignment="1"/>
    <xf numFmtId="0" fontId="19" fillId="0" borderId="5" xfId="1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left" vertical="center" indent="1"/>
      <protection locked="0"/>
    </xf>
    <xf numFmtId="49" fontId="19" fillId="0" borderId="0" xfId="1" applyNumberFormat="1" applyFont="1" applyFill="1" applyBorder="1" applyAlignment="1" applyProtection="1">
      <alignment horizontal="center" vertical="center"/>
      <protection locked="0"/>
    </xf>
    <xf numFmtId="178" fontId="19" fillId="0" borderId="0" xfId="1" applyNumberFormat="1" applyFont="1" applyFill="1" applyBorder="1" applyAlignment="1" applyProtection="1">
      <alignment horizontal="center" vertical="center"/>
      <protection locked="0"/>
    </xf>
    <xf numFmtId="178" fontId="20" fillId="0" borderId="0" xfId="1" applyNumberFormat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9" fillId="0" borderId="0" xfId="0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0" fontId="10" fillId="3" borderId="18" xfId="1" applyNumberFormat="1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9" fillId="0" borderId="15" xfId="0" applyFont="1" applyBorder="1">
      <alignment vertical="center"/>
    </xf>
    <xf numFmtId="0" fontId="19" fillId="0" borderId="11" xfId="0" applyFont="1" applyBorder="1">
      <alignment vertical="center"/>
    </xf>
    <xf numFmtId="178" fontId="19" fillId="0" borderId="11" xfId="1" applyNumberFormat="1" applyFont="1" applyFill="1" applyBorder="1" applyAlignment="1" applyProtection="1">
      <alignment horizontal="center" vertical="center"/>
      <protection locked="0"/>
    </xf>
    <xf numFmtId="178" fontId="20" fillId="0" borderId="11" xfId="1" applyNumberFormat="1" applyFont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center" vertical="center"/>
    </xf>
    <xf numFmtId="0" fontId="20" fillId="0" borderId="16" xfId="1" applyFont="1" applyFill="1" applyBorder="1" applyAlignment="1">
      <alignment horizontal="center" vertical="center"/>
    </xf>
    <xf numFmtId="0" fontId="19" fillId="0" borderId="20" xfId="0" applyFont="1" applyBorder="1">
      <alignment vertical="center"/>
    </xf>
    <xf numFmtId="0" fontId="19" fillId="0" borderId="21" xfId="0" applyFont="1" applyBorder="1">
      <alignment vertical="center"/>
    </xf>
    <xf numFmtId="178" fontId="20" fillId="0" borderId="21" xfId="1" applyNumberFormat="1" applyFont="1" applyFill="1" applyBorder="1" applyAlignment="1">
      <alignment horizontal="center" vertical="center"/>
    </xf>
    <xf numFmtId="0" fontId="20" fillId="0" borderId="21" xfId="1" applyFont="1" applyFill="1" applyBorder="1" applyAlignment="1">
      <alignment horizontal="center" vertical="center"/>
    </xf>
    <xf numFmtId="0" fontId="20" fillId="0" borderId="22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178" fontId="19" fillId="0" borderId="13" xfId="1" applyNumberFormat="1" applyFont="1" applyFill="1" applyBorder="1" applyAlignment="1" applyProtection="1">
      <alignment horizontal="center" vertical="center"/>
      <protection locked="0"/>
    </xf>
    <xf numFmtId="178" fontId="20" fillId="0" borderId="13" xfId="1" applyNumberFormat="1" applyFont="1" applyFill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center" vertical="center"/>
    </xf>
    <xf numFmtId="178" fontId="21" fillId="0" borderId="21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/>
    </xf>
    <xf numFmtId="0" fontId="14" fillId="3" borderId="12" xfId="1" applyNumberFormat="1" applyFont="1" applyFill="1" applyBorder="1" applyAlignment="1">
      <alignment horizontal="center" vertical="center" wrapText="1"/>
    </xf>
    <xf numFmtId="0" fontId="14" fillId="3" borderId="15" xfId="1" applyNumberFormat="1" applyFont="1" applyFill="1" applyBorder="1" applyAlignment="1">
      <alignment horizontal="center" vertical="center" wrapText="1"/>
    </xf>
    <xf numFmtId="0" fontId="14" fillId="3" borderId="17" xfId="1" applyNumberFormat="1" applyFont="1" applyFill="1" applyBorder="1" applyAlignment="1">
      <alignment horizontal="center" vertical="center" wrapText="1"/>
    </xf>
    <xf numFmtId="0" fontId="14" fillId="3" borderId="13" xfId="1" applyNumberFormat="1" applyFont="1" applyFill="1" applyBorder="1" applyAlignment="1">
      <alignment horizontal="center" vertical="center"/>
    </xf>
    <xf numFmtId="0" fontId="14" fillId="3" borderId="11" xfId="1" applyNumberFormat="1" applyFont="1" applyFill="1" applyBorder="1" applyAlignment="1">
      <alignment horizontal="center" vertical="center"/>
    </xf>
    <xf numFmtId="0" fontId="14" fillId="3" borderId="18" xfId="1" applyNumberFormat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177" fontId="10" fillId="3" borderId="18" xfId="1" applyNumberFormat="1" applyFont="1" applyFill="1" applyBorder="1" applyAlignment="1">
      <alignment horizontal="center" vertical="center"/>
    </xf>
    <xf numFmtId="0" fontId="18" fillId="3" borderId="18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6" fillId="3" borderId="11" xfId="1" applyNumberFormat="1" applyFont="1" applyFill="1" applyBorder="1" applyAlignment="1">
      <alignment horizontal="center" vertical="center"/>
    </xf>
    <xf numFmtId="0" fontId="16" fillId="3" borderId="11" xfId="1" applyNumberFormat="1" applyFont="1" applyFill="1" applyBorder="1" applyAlignment="1">
      <alignment horizontal="center" vertical="center" wrapText="1"/>
    </xf>
    <xf numFmtId="0" fontId="17" fillId="3" borderId="11" xfId="1" applyFont="1" applyFill="1" applyBorder="1" applyAlignment="1">
      <alignment horizontal="center" vertical="center" wrapText="1"/>
    </xf>
    <xf numFmtId="0" fontId="17" fillId="3" borderId="16" xfId="1" applyFont="1" applyFill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178" fontId="21" fillId="0" borderId="11" xfId="1" applyNumberFormat="1" applyFont="1" applyFill="1" applyBorder="1" applyAlignment="1" applyProtection="1">
      <alignment horizontal="center" vertical="center"/>
      <protection locked="0"/>
    </xf>
  </cellXfs>
  <cellStyles count="9">
    <cellStyle name="標準" xfId="0" builtinId="0"/>
    <cellStyle name="標準 10" xfId="3"/>
    <cellStyle name="標準 2" xfId="1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1003809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04500"/>
          <a:ext cx="1257300" cy="1003809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18098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04500"/>
          <a:ext cx="1257300" cy="1018098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2</xdr:col>
      <xdr:colOff>261938</xdr:colOff>
      <xdr:row>2</xdr:row>
      <xdr:rowOff>797274</xdr:rowOff>
    </xdr:to>
    <xdr:sp macro="" textlink="">
      <xdr:nvSpPr>
        <xdr:cNvPr id="4" name="角丸四角形 3"/>
        <xdr:cNvSpPr/>
      </xdr:nvSpPr>
      <xdr:spPr>
        <a:xfrm>
          <a:off x="0" y="37318950"/>
          <a:ext cx="6519863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13</xdr:col>
      <xdr:colOff>95249</xdr:colOff>
      <xdr:row>10</xdr:row>
      <xdr:rowOff>523874</xdr:rowOff>
    </xdr:from>
    <xdr:ext cx="7905749" cy="9429749"/>
    <xdr:sp macro="" textlink="">
      <xdr:nvSpPr>
        <xdr:cNvPr id="5" name="テキスト ボックス 4"/>
        <xdr:cNvSpPr txBox="1"/>
      </xdr:nvSpPr>
      <xdr:spPr>
        <a:xfrm>
          <a:off x="16883062" y="6500812"/>
          <a:ext cx="7905749" cy="942974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oneCellAnchor>
  <xdr:twoCellAnchor editAs="oneCell">
    <xdr:from>
      <xdr:col>13</xdr:col>
      <xdr:colOff>525490</xdr:colOff>
      <xdr:row>3</xdr:row>
      <xdr:rowOff>95250</xdr:rowOff>
    </xdr:from>
    <xdr:to>
      <xdr:col>16</xdr:col>
      <xdr:colOff>846072</xdr:colOff>
      <xdr:row>10</xdr:row>
      <xdr:rowOff>452436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481"/>
        <a:stretch/>
      </xdr:blipFill>
      <xdr:spPr>
        <a:xfrm>
          <a:off x="17313303" y="2238375"/>
          <a:ext cx="5606957" cy="4190999"/>
        </a:xfrm>
        <a:prstGeom prst="rect">
          <a:avLst/>
        </a:prstGeom>
      </xdr:spPr>
    </xdr:pic>
    <xdr:clientData/>
  </xdr:twoCellAnchor>
  <xdr:oneCellAnchor>
    <xdr:from>
      <xdr:col>0</xdr:col>
      <xdr:colOff>796635</xdr:colOff>
      <xdr:row>18</xdr:row>
      <xdr:rowOff>71436</xdr:rowOff>
    </xdr:from>
    <xdr:ext cx="3394363" cy="1904999"/>
    <xdr:sp macro="" textlink="">
      <xdr:nvSpPr>
        <xdr:cNvPr id="6" name="テキスト ボックス 5"/>
        <xdr:cNvSpPr txBox="1"/>
      </xdr:nvSpPr>
      <xdr:spPr>
        <a:xfrm>
          <a:off x="796635" y="10429874"/>
          <a:ext cx="3394363" cy="190499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690566</xdr:colOff>
      <xdr:row>16</xdr:row>
      <xdr:rowOff>357183</xdr:rowOff>
    </xdr:from>
    <xdr:to>
      <xdr:col>10</xdr:col>
      <xdr:colOff>785814</xdr:colOff>
      <xdr:row>23</xdr:row>
      <xdr:rowOff>47621</xdr:rowOff>
    </xdr:to>
    <xdr:grpSp>
      <xdr:nvGrpSpPr>
        <xdr:cNvPr id="10" name="グループ化 9"/>
        <xdr:cNvGrpSpPr/>
      </xdr:nvGrpSpPr>
      <xdr:grpSpPr>
        <a:xfrm>
          <a:off x="5262566" y="9620246"/>
          <a:ext cx="9191623" cy="3286125"/>
          <a:chOff x="11926640" y="12941625"/>
          <a:chExt cx="9865207" cy="5340152"/>
        </a:xfrm>
      </xdr:grpSpPr>
      <xdr:sp macro="" textlink="">
        <xdr:nvSpPr>
          <xdr:cNvPr id="11" name="円/楕円 10"/>
          <xdr:cNvSpPr/>
        </xdr:nvSpPr>
        <xdr:spPr>
          <a:xfrm>
            <a:off x="11926640" y="12941625"/>
            <a:ext cx="9865207" cy="534015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12780982" y="13836541"/>
            <a:ext cx="8399497" cy="35653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view="pageBreakPreview" zoomScale="40" zoomScaleNormal="40" zoomScaleSheetLayoutView="40" zoomScalePageLayoutView="40" workbookViewId="0">
      <selection activeCell="K16" sqref="K16"/>
    </sheetView>
  </sheetViews>
  <sheetFormatPr defaultRowHeight="13.5" x14ac:dyDescent="0.15"/>
  <cols>
    <col min="1" max="1" width="60.125" customWidth="1"/>
    <col min="2" max="2" width="22" customWidth="1"/>
    <col min="3" max="3" width="16.5" customWidth="1"/>
    <col min="4" max="4" width="7.75" customWidth="1"/>
    <col min="5" max="5" width="16.5" customWidth="1"/>
    <col min="6" max="6" width="7.75" customWidth="1"/>
    <col min="7" max="7" width="16.5" customWidth="1"/>
    <col min="8" max="8" width="7.75" customWidth="1"/>
    <col min="9" max="9" width="16.5" customWidth="1"/>
    <col min="10" max="10" width="7.75" customWidth="1"/>
    <col min="11" max="11" width="16.5" customWidth="1"/>
    <col min="12" max="12" width="7.75" customWidth="1"/>
    <col min="13" max="13" width="16.5" customWidth="1"/>
    <col min="14" max="17" width="23.25" customWidth="1"/>
    <col min="18" max="18" width="17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3" customFormat="1" ht="7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4" t="s">
        <v>1</v>
      </c>
      <c r="N1" s="64"/>
      <c r="O1" s="64"/>
      <c r="P1" s="64"/>
      <c r="Q1" s="64"/>
      <c r="S1" s="4"/>
      <c r="T1" s="5"/>
      <c r="U1" s="5"/>
      <c r="V1" s="5"/>
    </row>
    <row r="2" spans="1:22" s="3" customFormat="1" ht="30.75" customHeight="1" x14ac:dyDescent="0.25">
      <c r="S2" s="6"/>
    </row>
    <row r="3" spans="1:22" s="10" customFormat="1" ht="66" customHeight="1" x14ac:dyDescent="0.3">
      <c r="A3" s="7"/>
      <c r="B3" s="7"/>
      <c r="C3" s="7"/>
      <c r="D3" s="7"/>
      <c r="E3" s="7"/>
      <c r="F3" s="7"/>
      <c r="G3" s="7"/>
      <c r="H3" s="7"/>
      <c r="I3" s="8"/>
      <c r="J3" s="9"/>
      <c r="K3" s="65"/>
      <c r="L3" s="65"/>
      <c r="M3" s="11"/>
      <c r="O3" s="9" t="s">
        <v>8</v>
      </c>
      <c r="P3" s="65">
        <v>45842</v>
      </c>
      <c r="Q3" s="65"/>
      <c r="R3" s="29" t="s">
        <v>21</v>
      </c>
      <c r="S3" s="12"/>
    </row>
    <row r="4" spans="1:22" s="10" customFormat="1" ht="71.25" customHeight="1" x14ac:dyDescent="0.35">
      <c r="A4" s="13" t="s">
        <v>28</v>
      </c>
      <c r="B4" s="8"/>
      <c r="C4" s="8"/>
      <c r="D4" s="8"/>
      <c r="E4" s="8"/>
      <c r="F4" s="8"/>
      <c r="G4" s="8"/>
      <c r="H4" s="8"/>
      <c r="I4" s="36"/>
      <c r="J4" s="37"/>
      <c r="K4" s="65"/>
      <c r="L4" s="65"/>
      <c r="N4" s="11"/>
      <c r="O4" s="11"/>
      <c r="P4" s="11"/>
      <c r="Q4" s="11"/>
      <c r="R4" s="11"/>
      <c r="S4" s="14"/>
      <c r="T4" s="11"/>
    </row>
    <row r="5" spans="1:22" s="7" customFormat="1" ht="37.5" customHeight="1" x14ac:dyDescent="0.15">
      <c r="A5" s="66" t="s">
        <v>9</v>
      </c>
      <c r="B5" s="69" t="s">
        <v>2</v>
      </c>
      <c r="C5" s="69" t="s">
        <v>10</v>
      </c>
      <c r="D5" s="69"/>
      <c r="E5" s="69"/>
      <c r="F5" s="69"/>
      <c r="G5" s="72" t="s">
        <v>11</v>
      </c>
      <c r="H5" s="72"/>
      <c r="I5" s="69" t="s">
        <v>12</v>
      </c>
      <c r="J5" s="69"/>
      <c r="K5" s="72" t="s">
        <v>3</v>
      </c>
      <c r="L5" s="73"/>
      <c r="M5" s="15"/>
      <c r="N5" s="15"/>
      <c r="O5" s="74"/>
      <c r="P5" s="74"/>
    </row>
    <row r="6" spans="1:22" s="7" customFormat="1" ht="37.5" customHeight="1" x14ac:dyDescent="0.15">
      <c r="A6" s="67"/>
      <c r="B6" s="70"/>
      <c r="C6" s="86" t="s">
        <v>13</v>
      </c>
      <c r="D6" s="86"/>
      <c r="E6" s="87" t="s">
        <v>4</v>
      </c>
      <c r="F6" s="87"/>
      <c r="G6" s="86" t="s">
        <v>4</v>
      </c>
      <c r="H6" s="86"/>
      <c r="I6" s="86" t="s">
        <v>4</v>
      </c>
      <c r="J6" s="86"/>
      <c r="K6" s="88" t="s">
        <v>14</v>
      </c>
      <c r="L6" s="89"/>
      <c r="M6" s="16"/>
      <c r="N6" s="15"/>
      <c r="O6" s="74"/>
      <c r="P6" s="74"/>
    </row>
    <row r="7" spans="1:22" s="7" customFormat="1" ht="37.5" customHeight="1" x14ac:dyDescent="0.15">
      <c r="A7" s="67"/>
      <c r="B7" s="70"/>
      <c r="C7" s="86"/>
      <c r="D7" s="86"/>
      <c r="E7" s="87"/>
      <c r="F7" s="87"/>
      <c r="G7" s="86"/>
      <c r="H7" s="86"/>
      <c r="I7" s="86"/>
      <c r="J7" s="86"/>
      <c r="K7" s="88"/>
      <c r="L7" s="89"/>
      <c r="M7" s="15"/>
      <c r="N7" s="15"/>
      <c r="O7" s="74"/>
      <c r="P7" s="74"/>
    </row>
    <row r="8" spans="1:22" s="7" customFormat="1" ht="37.5" customHeight="1" x14ac:dyDescent="0.15">
      <c r="A8" s="67"/>
      <c r="B8" s="70"/>
      <c r="C8" s="86"/>
      <c r="D8" s="86"/>
      <c r="E8" s="87"/>
      <c r="F8" s="87"/>
      <c r="G8" s="86"/>
      <c r="H8" s="86"/>
      <c r="I8" s="86"/>
      <c r="J8" s="86"/>
      <c r="K8" s="88"/>
      <c r="L8" s="89"/>
      <c r="M8" s="15"/>
      <c r="N8" s="15"/>
      <c r="O8" s="15"/>
      <c r="P8" s="15"/>
    </row>
    <row r="9" spans="1:22" s="7" customFormat="1" ht="37.5" customHeight="1" x14ac:dyDescent="0.15">
      <c r="A9" s="68"/>
      <c r="B9" s="71"/>
      <c r="C9" s="40"/>
      <c r="D9" s="40"/>
      <c r="E9" s="40"/>
      <c r="F9" s="40"/>
      <c r="G9" s="83"/>
      <c r="H9" s="83"/>
      <c r="I9" s="83" t="s">
        <v>15</v>
      </c>
      <c r="J9" s="83"/>
      <c r="K9" s="84" t="s">
        <v>16</v>
      </c>
      <c r="L9" s="85"/>
      <c r="M9" s="15"/>
      <c r="N9" s="15"/>
      <c r="O9" s="74"/>
      <c r="P9" s="74"/>
    </row>
    <row r="10" spans="1:22" s="7" customFormat="1" ht="43.5" customHeight="1" x14ac:dyDescent="0.15">
      <c r="A10" s="57" t="s">
        <v>31</v>
      </c>
      <c r="B10" s="58" t="s">
        <v>29</v>
      </c>
      <c r="C10" s="59">
        <f t="shared" ref="C10:C11" si="0">E10</f>
        <v>45849</v>
      </c>
      <c r="D10" s="59" t="str">
        <f t="shared" ref="D10:D11" si="1">TEXT(C10,"aaa")</f>
        <v>金</v>
      </c>
      <c r="E10" s="59">
        <f t="shared" ref="E10:E11" si="2">I10-5</f>
        <v>45849</v>
      </c>
      <c r="F10" s="59" t="str">
        <f t="shared" ref="F10:F11" si="3">TEXT(E10,"aaa")</f>
        <v>金</v>
      </c>
      <c r="G10" s="60">
        <f t="shared" ref="G10:G11" si="4">I10-1</f>
        <v>45853</v>
      </c>
      <c r="H10" s="61" t="str">
        <f t="shared" ref="H10:H11" si="5">TEXT(G10,"aaa")</f>
        <v>火</v>
      </c>
      <c r="I10" s="60">
        <v>45854</v>
      </c>
      <c r="J10" s="61" t="str">
        <f t="shared" ref="J10:J11" si="6">TEXT(I10,"aaa")</f>
        <v>水</v>
      </c>
      <c r="K10" s="60">
        <f t="shared" ref="K10:K11" si="7">I10+2</f>
        <v>45856</v>
      </c>
      <c r="L10" s="62" t="str">
        <f t="shared" ref="L10:L11" si="8">TEXT(K10,"aaa")</f>
        <v>金</v>
      </c>
      <c r="M10" s="54"/>
      <c r="N10" s="54"/>
      <c r="O10" s="54"/>
      <c r="P10" s="54"/>
    </row>
    <row r="11" spans="1:22" s="7" customFormat="1" ht="43.5" customHeight="1" x14ac:dyDescent="0.15">
      <c r="A11" s="43" t="s">
        <v>32</v>
      </c>
      <c r="B11" s="44" t="s">
        <v>29</v>
      </c>
      <c r="C11" s="93">
        <v>45855</v>
      </c>
      <c r="D11" s="93" t="str">
        <f t="shared" si="1"/>
        <v>木</v>
      </c>
      <c r="E11" s="93">
        <v>45855</v>
      </c>
      <c r="F11" s="93" t="str">
        <f t="shared" si="3"/>
        <v>木</v>
      </c>
      <c r="G11" s="46">
        <f t="shared" si="4"/>
        <v>45860</v>
      </c>
      <c r="H11" s="47" t="str">
        <f t="shared" si="5"/>
        <v>火</v>
      </c>
      <c r="I11" s="46">
        <v>45861</v>
      </c>
      <c r="J11" s="47" t="str">
        <f t="shared" si="6"/>
        <v>水</v>
      </c>
      <c r="K11" s="46">
        <f t="shared" si="7"/>
        <v>45863</v>
      </c>
      <c r="L11" s="48" t="str">
        <f t="shared" si="8"/>
        <v>金</v>
      </c>
      <c r="M11" s="54"/>
      <c r="N11" s="54"/>
      <c r="O11" s="54"/>
      <c r="P11" s="54"/>
    </row>
    <row r="12" spans="1:22" s="7" customFormat="1" ht="43.5" customHeight="1" x14ac:dyDescent="0.15">
      <c r="A12" s="43" t="s">
        <v>31</v>
      </c>
      <c r="B12" s="44" t="s">
        <v>33</v>
      </c>
      <c r="C12" s="45">
        <f t="shared" ref="C12:C13" si="9">E12</f>
        <v>45863</v>
      </c>
      <c r="D12" s="45" t="str">
        <f t="shared" ref="D12:D13" si="10">TEXT(C12,"aaa")</f>
        <v>金</v>
      </c>
      <c r="E12" s="45">
        <f t="shared" ref="E12:E13" si="11">I12-5</f>
        <v>45863</v>
      </c>
      <c r="F12" s="45" t="str">
        <f t="shared" ref="F12:F13" si="12">TEXT(E12,"aaa")</f>
        <v>金</v>
      </c>
      <c r="G12" s="46">
        <f t="shared" ref="G12:G13" si="13">I12-1</f>
        <v>45867</v>
      </c>
      <c r="H12" s="47" t="str">
        <f t="shared" ref="H12:H13" si="14">TEXT(G12,"aaa")</f>
        <v>火</v>
      </c>
      <c r="I12" s="46">
        <v>45868</v>
      </c>
      <c r="J12" s="47" t="str">
        <f t="shared" ref="J12:J13" si="15">TEXT(I12,"aaa")</f>
        <v>水</v>
      </c>
      <c r="K12" s="46">
        <f t="shared" ref="K12:K13" si="16">I12+2</f>
        <v>45870</v>
      </c>
      <c r="L12" s="48" t="str">
        <f t="shared" ref="L12:L13" si="17">TEXT(K12,"aaa")</f>
        <v>金</v>
      </c>
      <c r="M12" s="54"/>
      <c r="N12" s="54"/>
      <c r="O12" s="54"/>
      <c r="P12" s="54"/>
    </row>
    <row r="13" spans="1:22" s="7" customFormat="1" ht="43.5" customHeight="1" x14ac:dyDescent="0.15">
      <c r="A13" s="43" t="s">
        <v>30</v>
      </c>
      <c r="B13" s="44" t="s">
        <v>33</v>
      </c>
      <c r="C13" s="45">
        <f t="shared" si="9"/>
        <v>45870</v>
      </c>
      <c r="D13" s="45" t="str">
        <f t="shared" si="10"/>
        <v>金</v>
      </c>
      <c r="E13" s="45">
        <f t="shared" si="11"/>
        <v>45870</v>
      </c>
      <c r="F13" s="45" t="str">
        <f t="shared" si="12"/>
        <v>金</v>
      </c>
      <c r="G13" s="46">
        <f t="shared" si="13"/>
        <v>45874</v>
      </c>
      <c r="H13" s="47" t="str">
        <f t="shared" si="14"/>
        <v>火</v>
      </c>
      <c r="I13" s="46">
        <v>45875</v>
      </c>
      <c r="J13" s="47" t="str">
        <f t="shared" si="15"/>
        <v>水</v>
      </c>
      <c r="K13" s="46">
        <f t="shared" si="16"/>
        <v>45877</v>
      </c>
      <c r="L13" s="48" t="str">
        <f t="shared" si="17"/>
        <v>金</v>
      </c>
      <c r="M13" s="41"/>
      <c r="N13" s="41"/>
      <c r="O13" s="41"/>
      <c r="P13" s="41"/>
    </row>
    <row r="14" spans="1:22" s="7" customFormat="1" ht="43.5" customHeight="1" x14ac:dyDescent="0.15">
      <c r="A14" s="49" t="s">
        <v>34</v>
      </c>
      <c r="B14" s="50" t="s">
        <v>35</v>
      </c>
      <c r="C14" s="63">
        <v>45876</v>
      </c>
      <c r="D14" s="63" t="str">
        <f t="shared" ref="D14" si="18">TEXT(C14,"aaa")</f>
        <v>木</v>
      </c>
      <c r="E14" s="63">
        <v>45876</v>
      </c>
      <c r="F14" s="63" t="str">
        <f t="shared" ref="F14" si="19">TEXT(E14,"aaa")</f>
        <v>木</v>
      </c>
      <c r="G14" s="51">
        <f t="shared" ref="G14" si="20">I14-1</f>
        <v>45881</v>
      </c>
      <c r="H14" s="52" t="str">
        <f t="shared" ref="H14" si="21">TEXT(G14,"aaa")</f>
        <v>火</v>
      </c>
      <c r="I14" s="51">
        <v>45882</v>
      </c>
      <c r="J14" s="52" t="str">
        <f t="shared" ref="J14" si="22">TEXT(I14,"aaa")</f>
        <v>水</v>
      </c>
      <c r="K14" s="51">
        <f t="shared" ref="K14" si="23">I14+2</f>
        <v>45884</v>
      </c>
      <c r="L14" s="53" t="str">
        <f t="shared" ref="L14" si="24">TEXT(K14,"aaa")</f>
        <v>金</v>
      </c>
      <c r="M14" s="54"/>
      <c r="N14" s="54"/>
      <c r="O14" s="54"/>
      <c r="P14" s="54"/>
    </row>
    <row r="15" spans="1:22" s="7" customFormat="1" ht="43.5" customHeight="1" x14ac:dyDescent="0.15">
      <c r="A15" s="38"/>
      <c r="B15" s="38"/>
      <c r="C15" s="33"/>
      <c r="D15" s="33"/>
      <c r="E15" s="33"/>
      <c r="F15" s="33"/>
      <c r="G15" s="34"/>
      <c r="H15" s="35"/>
      <c r="I15" s="34"/>
      <c r="J15" s="35"/>
      <c r="K15" s="34"/>
      <c r="L15" s="35"/>
      <c r="M15" s="54"/>
      <c r="N15" s="54"/>
      <c r="O15" s="54"/>
      <c r="P15" s="54"/>
    </row>
    <row r="16" spans="1:22" s="7" customFormat="1" ht="43.5" customHeight="1" x14ac:dyDescent="0.15">
      <c r="A16" s="38"/>
      <c r="B16" s="38"/>
      <c r="C16" s="33"/>
      <c r="D16" s="33"/>
      <c r="E16" s="33"/>
      <c r="F16" s="33"/>
      <c r="G16" s="34"/>
      <c r="H16" s="35"/>
      <c r="I16" s="34"/>
      <c r="J16" s="35"/>
      <c r="K16" s="34"/>
      <c r="L16" s="35"/>
      <c r="M16" s="42"/>
      <c r="N16" s="42"/>
      <c r="O16" s="42"/>
      <c r="P16" s="42"/>
    </row>
    <row r="17" spans="1:20" s="7" customFormat="1" ht="43.5" customHeight="1" x14ac:dyDescent="0.15">
      <c r="M17" s="56"/>
      <c r="N17" s="56"/>
      <c r="O17" s="56"/>
      <c r="P17" s="56"/>
    </row>
    <row r="18" spans="1:20" s="7" customFormat="1" ht="43.5" customHeight="1" x14ac:dyDescent="0.15">
      <c r="M18" s="39"/>
      <c r="N18" s="39"/>
      <c r="O18" s="39"/>
      <c r="P18" s="39"/>
    </row>
    <row r="19" spans="1:20" s="7" customFormat="1" ht="43.5" customHeight="1" x14ac:dyDescent="0.15">
      <c r="M19" s="39"/>
      <c r="N19" s="39"/>
      <c r="O19" s="39"/>
      <c r="P19" s="39"/>
    </row>
    <row r="20" spans="1:20" s="7" customFormat="1" ht="43.5" customHeight="1" x14ac:dyDescent="0.15">
      <c r="A20" s="38"/>
      <c r="B20" s="38"/>
      <c r="C20" s="33"/>
      <c r="D20" s="33"/>
      <c r="E20" s="33"/>
      <c r="F20" s="33"/>
      <c r="G20" s="34"/>
      <c r="H20" s="35"/>
      <c r="I20" s="34"/>
      <c r="J20" s="35"/>
      <c r="K20" s="34"/>
      <c r="L20" s="35"/>
      <c r="M20" s="39"/>
      <c r="N20" s="39"/>
      <c r="O20" s="39"/>
      <c r="P20" s="39"/>
    </row>
    <row r="21" spans="1:20" s="7" customFormat="1" ht="38.1" customHeight="1" x14ac:dyDescent="0.15">
      <c r="A21" s="38"/>
      <c r="B21" s="38"/>
      <c r="C21" s="33"/>
      <c r="D21" s="33"/>
      <c r="E21" s="33"/>
      <c r="F21" s="33"/>
      <c r="G21" s="34"/>
      <c r="H21" s="35"/>
      <c r="I21" s="34"/>
      <c r="J21" s="35"/>
      <c r="K21" s="34"/>
      <c r="L21" s="35"/>
      <c r="M21" s="39"/>
      <c r="N21" s="39"/>
      <c r="O21" s="39"/>
      <c r="P21" s="39"/>
    </row>
    <row r="22" spans="1:20" s="7" customFormat="1" ht="35.25" customHeight="1" x14ac:dyDescent="0.15">
      <c r="A22" s="38"/>
      <c r="B22" s="38"/>
      <c r="C22" s="33"/>
      <c r="D22" s="33"/>
      <c r="E22" s="33"/>
      <c r="F22" s="33"/>
      <c r="G22" s="34"/>
      <c r="H22" s="35"/>
      <c r="I22" s="34"/>
      <c r="J22" s="35"/>
      <c r="K22" s="34"/>
      <c r="L22" s="35"/>
      <c r="M22" s="15"/>
      <c r="N22" s="15"/>
      <c r="O22" s="15"/>
      <c r="P22" s="15"/>
    </row>
    <row r="23" spans="1:20" s="7" customFormat="1" ht="38.1" customHeight="1" x14ac:dyDescent="0.15">
      <c r="A23" s="38"/>
      <c r="B23" s="38"/>
      <c r="C23" s="33"/>
      <c r="D23" s="33"/>
      <c r="E23" s="33"/>
      <c r="F23" s="33"/>
      <c r="G23" s="34"/>
      <c r="H23" s="35"/>
      <c r="I23" s="34"/>
      <c r="J23" s="35"/>
      <c r="K23" s="34"/>
      <c r="L23" s="35"/>
      <c r="M23" s="15"/>
      <c r="N23" s="15"/>
      <c r="O23" s="15"/>
      <c r="P23" s="15"/>
    </row>
    <row r="24" spans="1:20" s="7" customFormat="1" ht="38.1" customHeight="1" x14ac:dyDescent="0.15">
      <c r="A24" s="31"/>
      <c r="B24" s="32"/>
      <c r="C24" s="33"/>
      <c r="D24" s="33"/>
      <c r="E24" s="33"/>
      <c r="F24" s="33"/>
      <c r="G24" s="34"/>
      <c r="H24" s="35"/>
      <c r="I24" s="34"/>
      <c r="J24" s="35"/>
      <c r="K24" s="34"/>
      <c r="L24" s="35"/>
      <c r="M24" s="15"/>
      <c r="N24" s="15"/>
      <c r="O24" s="15"/>
      <c r="P24" s="15"/>
    </row>
    <row r="25" spans="1:20" s="7" customFormat="1" ht="38.1" customHeight="1" x14ac:dyDescent="0.15">
      <c r="A25" s="31"/>
      <c r="B25" s="32"/>
      <c r="C25" s="33"/>
      <c r="D25" s="33"/>
      <c r="E25" s="33"/>
      <c r="F25" s="33"/>
      <c r="G25" s="34"/>
      <c r="H25" s="35"/>
      <c r="I25" s="34"/>
      <c r="J25" s="35"/>
      <c r="K25" s="34"/>
      <c r="L25" s="35"/>
      <c r="M25" s="15"/>
      <c r="N25" s="15"/>
      <c r="O25" s="15"/>
      <c r="P25" s="15"/>
    </row>
    <row r="26" spans="1:20" s="7" customFormat="1" ht="38.1" customHeight="1" thickBot="1" x14ac:dyDescent="0.2">
      <c r="A26" s="55" t="s">
        <v>5</v>
      </c>
      <c r="B26" s="90" t="s">
        <v>6</v>
      </c>
      <c r="C26" s="91"/>
      <c r="D26" s="92"/>
      <c r="E26" s="90" t="s">
        <v>22</v>
      </c>
      <c r="F26" s="91"/>
      <c r="G26" s="91"/>
      <c r="H26" s="91"/>
      <c r="I26" s="91"/>
      <c r="J26" s="91"/>
      <c r="K26" s="91"/>
      <c r="L26" s="92"/>
      <c r="M26" s="15"/>
      <c r="N26" s="15"/>
      <c r="O26" s="15"/>
      <c r="P26" s="15"/>
    </row>
    <row r="27" spans="1:20" s="7" customFormat="1" ht="48.75" customHeight="1" thickTop="1" x14ac:dyDescent="0.5">
      <c r="A27" s="75" t="s">
        <v>23</v>
      </c>
      <c r="B27" s="77" t="s">
        <v>24</v>
      </c>
      <c r="C27" s="78"/>
      <c r="D27" s="79"/>
      <c r="E27" s="18" t="s">
        <v>25</v>
      </c>
      <c r="F27" s="19"/>
      <c r="G27" s="18"/>
      <c r="H27" s="19"/>
      <c r="I27" s="20"/>
      <c r="J27" s="21"/>
      <c r="K27" s="21"/>
      <c r="L27" s="22" t="s">
        <v>27</v>
      </c>
      <c r="M27" s="15"/>
      <c r="N27" s="15"/>
      <c r="O27" s="15"/>
      <c r="P27" s="15"/>
    </row>
    <row r="28" spans="1:20" s="7" customFormat="1" ht="48.75" customHeight="1" x14ac:dyDescent="0.5">
      <c r="A28" s="76"/>
      <c r="B28" s="80"/>
      <c r="C28" s="81"/>
      <c r="D28" s="82"/>
      <c r="E28" s="23" t="s">
        <v>26</v>
      </c>
      <c r="F28" s="24"/>
      <c r="G28" s="23"/>
      <c r="H28" s="24"/>
      <c r="I28" s="25"/>
      <c r="J28" s="26"/>
      <c r="K28" s="26"/>
      <c r="L28" s="27"/>
      <c r="M28" s="28"/>
      <c r="N28" s="28"/>
      <c r="O28" s="28"/>
      <c r="P28" s="28"/>
    </row>
    <row r="29" spans="1:20" s="7" customFormat="1" ht="47.25" customHeight="1" x14ac:dyDescent="0.5">
      <c r="A29" s="75" t="s">
        <v>7</v>
      </c>
      <c r="B29" s="77" t="s">
        <v>17</v>
      </c>
      <c r="C29" s="78"/>
      <c r="D29" s="79"/>
      <c r="E29" s="18" t="s">
        <v>18</v>
      </c>
      <c r="F29" s="19"/>
      <c r="G29" s="18"/>
      <c r="H29" s="19"/>
      <c r="I29" s="20"/>
      <c r="J29" s="21"/>
      <c r="K29" s="21"/>
      <c r="L29" s="22" t="s">
        <v>19</v>
      </c>
      <c r="N29" s="17"/>
      <c r="O29" s="17"/>
      <c r="P29" s="15"/>
      <c r="Q29" s="15"/>
      <c r="R29" s="15"/>
      <c r="S29" s="16"/>
      <c r="T29" s="15"/>
    </row>
    <row r="30" spans="1:20" s="7" customFormat="1" ht="48.75" customHeight="1" x14ac:dyDescent="0.5">
      <c r="A30" s="76"/>
      <c r="B30" s="80"/>
      <c r="C30" s="81"/>
      <c r="D30" s="82"/>
      <c r="E30" s="23" t="s">
        <v>20</v>
      </c>
      <c r="F30" s="24"/>
      <c r="G30" s="23"/>
      <c r="H30" s="24"/>
      <c r="I30" s="25"/>
      <c r="J30" s="26"/>
      <c r="K30" s="26"/>
      <c r="L30" s="27"/>
      <c r="M30" s="30"/>
      <c r="N30" s="30"/>
      <c r="O30" s="30"/>
      <c r="P30" s="30"/>
    </row>
    <row r="31" spans="1:20" s="7" customFormat="1" ht="41.25" customHeight="1" x14ac:dyDescent="0.15">
      <c r="N31" s="17"/>
      <c r="O31" s="17"/>
      <c r="P31" s="15"/>
      <c r="Q31" s="15"/>
      <c r="R31" s="15"/>
      <c r="S31" s="16"/>
      <c r="T31" s="15"/>
    </row>
    <row r="32" spans="1:20" s="7" customFormat="1" ht="41.25" customHeight="1" x14ac:dyDescent="0.15">
      <c r="N32" s="17"/>
      <c r="O32" s="17"/>
      <c r="P32" s="15"/>
      <c r="Q32" s="15"/>
      <c r="R32" s="15"/>
      <c r="S32" s="16"/>
      <c r="T32" s="15"/>
    </row>
    <row r="33" spans="14:20" s="7" customFormat="1" ht="41.25" customHeight="1" x14ac:dyDescent="0.15">
      <c r="N33" s="17"/>
      <c r="O33" s="17"/>
      <c r="P33" s="15"/>
      <c r="Q33" s="15"/>
      <c r="R33" s="15"/>
      <c r="S33" s="16"/>
      <c r="T33" s="15"/>
    </row>
    <row r="34" spans="14:20" s="7" customFormat="1" ht="41.25" customHeight="1" x14ac:dyDescent="0.15">
      <c r="N34" s="17"/>
      <c r="O34" s="17"/>
      <c r="P34" s="15"/>
      <c r="Q34" s="15"/>
      <c r="R34" s="15"/>
      <c r="S34" s="16"/>
      <c r="T34" s="15"/>
    </row>
    <row r="35" spans="14:20" s="7" customFormat="1" ht="41.25" customHeight="1" x14ac:dyDescent="0.15">
      <c r="N35" s="17"/>
      <c r="O35" s="17"/>
      <c r="P35" s="15"/>
      <c r="Q35" s="15"/>
      <c r="R35" s="15"/>
      <c r="S35" s="16"/>
      <c r="T35" s="15"/>
    </row>
  </sheetData>
  <mergeCells count="28">
    <mergeCell ref="A29:A30"/>
    <mergeCell ref="B29:D30"/>
    <mergeCell ref="O6:P6"/>
    <mergeCell ref="O7:P7"/>
    <mergeCell ref="G9:H9"/>
    <mergeCell ref="I9:J9"/>
    <mergeCell ref="K9:L9"/>
    <mergeCell ref="C6:D8"/>
    <mergeCell ref="E6:F8"/>
    <mergeCell ref="G6:H8"/>
    <mergeCell ref="I6:J8"/>
    <mergeCell ref="K6:L8"/>
    <mergeCell ref="E26:L26"/>
    <mergeCell ref="B26:D26"/>
    <mergeCell ref="A27:A28"/>
    <mergeCell ref="B27:D28"/>
    <mergeCell ref="M1:Q1"/>
    <mergeCell ref="K3:L3"/>
    <mergeCell ref="P3:Q3"/>
    <mergeCell ref="K4:L4"/>
    <mergeCell ref="A5:A9"/>
    <mergeCell ref="B5:B9"/>
    <mergeCell ref="C5:F5"/>
    <mergeCell ref="G5:H5"/>
    <mergeCell ref="I5:J5"/>
    <mergeCell ref="K5:L5"/>
    <mergeCell ref="O9:P9"/>
    <mergeCell ref="O5:P5"/>
  </mergeCells>
  <phoneticPr fontId="6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DLC</vt:lpstr>
      <vt:lpstr>DLC!Print_Area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2025-05-26T04:46:36Z</cp:lastPrinted>
  <dcterms:created xsi:type="dcterms:W3CDTF">2016-08-19T04:55:17Z</dcterms:created>
  <dcterms:modified xsi:type="dcterms:W3CDTF">2025-07-04T04:28:06Z</dcterms:modified>
</cp:coreProperties>
</file>