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I18" i="1" l="1"/>
  <c r="J18" i="1" s="1"/>
  <c r="H18" i="1"/>
  <c r="E18" i="1"/>
  <c r="F18" i="1" s="1"/>
  <c r="C18" i="1"/>
  <c r="D18" i="1" s="1"/>
  <c r="I17" i="1"/>
  <c r="J17" i="1" s="1"/>
  <c r="H17" i="1"/>
  <c r="E17" i="1"/>
  <c r="F17" i="1" s="1"/>
  <c r="C17" i="1"/>
  <c r="D17" i="1" s="1"/>
  <c r="I16" i="1"/>
  <c r="J16" i="1" s="1"/>
  <c r="H16" i="1"/>
  <c r="E16" i="1"/>
  <c r="F16" i="1" s="1"/>
  <c r="C16" i="1"/>
  <c r="D16" i="1" s="1"/>
  <c r="I15" i="1"/>
  <c r="J15" i="1" s="1"/>
  <c r="H15" i="1"/>
  <c r="E15" i="1"/>
  <c r="F15" i="1" s="1"/>
  <c r="C15" i="1"/>
  <c r="D15" i="1" s="1"/>
  <c r="E14" i="1"/>
  <c r="I14" i="1"/>
  <c r="E11" i="1"/>
  <c r="F11" i="1" s="1"/>
  <c r="I13" i="1"/>
  <c r="J12" i="1"/>
  <c r="H12" i="1"/>
  <c r="E12" i="1"/>
  <c r="F12" i="1" s="1"/>
  <c r="C12" i="1"/>
  <c r="D12" i="1" s="1"/>
  <c r="J11" i="1"/>
  <c r="C11" i="1"/>
  <c r="D11" i="1" s="1"/>
  <c r="J10" i="1"/>
  <c r="H10" i="1"/>
  <c r="F10" i="1"/>
  <c r="E10" i="1"/>
  <c r="C10" i="1"/>
  <c r="D10" i="1" s="1"/>
  <c r="J14" i="1" l="1"/>
  <c r="H14" i="1"/>
  <c r="F14" i="1"/>
  <c r="C14" i="1"/>
  <c r="D14" i="1" s="1"/>
  <c r="J13" i="1"/>
  <c r="H13" i="1"/>
  <c r="E13" i="1"/>
  <c r="F13" i="1" s="1"/>
  <c r="C13" i="1"/>
  <c r="D13" i="1" s="1"/>
</calcChain>
</file>

<file path=xl/sharedStrings.xml><?xml version="1.0" encoding="utf-8"?>
<sst xmlns="http://schemas.openxmlformats.org/spreadsheetml/2006/main" count="41" uniqueCount="38">
  <si>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</si>
  <si>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</si>
  <si>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</si>
  <si>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</si>
  <si>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</si>
  <si>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</si>
  <si>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</si>
  <si>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</si>
  <si>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</si>
  <si>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</si>
  <si>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</si>
  <si>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</si>
  <si>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</si>
  <si>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</si>
  <si>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</si>
  <si>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</si>
  <si>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</si>
  <si>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</si>
  <si>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</si>
  <si>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</si>
  <si>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</si>
  <si>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</si>
  <si>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</si>
  <si>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</si>
  <si>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</si>
  <si>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 xml:space="preserve">SITC SUBIC </t>
    <phoneticPr fontId="3"/>
  </si>
  <si>
    <t xml:space="preserve">HALCYON </t>
    <phoneticPr fontId="3"/>
  </si>
  <si>
    <t xml:space="preserve">SITC QINZHOU </t>
    <phoneticPr fontId="3"/>
  </si>
  <si>
    <t>土</t>
    <rPh sb="0" eb="1">
      <t>ツチ</t>
    </rPh>
    <phoneticPr fontId="3"/>
  </si>
  <si>
    <t>2526W</t>
    <phoneticPr fontId="3"/>
  </si>
  <si>
    <t>2530W</t>
    <phoneticPr fontId="3"/>
  </si>
  <si>
    <t>2528W</t>
    <phoneticPr fontId="3"/>
  </si>
  <si>
    <t>SITC QINZHOU</t>
    <phoneticPr fontId="3"/>
  </si>
  <si>
    <t>A VESSEL</t>
    <phoneticPr fontId="3"/>
  </si>
  <si>
    <t>B VESSEL</t>
    <phoneticPr fontId="3"/>
  </si>
  <si>
    <t>C VESSEL</t>
    <phoneticPr fontId="3"/>
  </si>
  <si>
    <t>D VESSEL</t>
    <phoneticPr fontId="3"/>
  </si>
  <si>
    <t>E VESSEL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</si>
</sst>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26" x14ac:knownFonts="1">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179" fontId="20" fillId="0" borderId="17" xfId="1" applyNumberFormat="1" applyFont="1" applyFill="1" applyBorder="1" applyAlignment="1" applyProtection="1">
      <alignment horizontal="center" vertical="center"/>
      <protection locked="0"/>
    </xf>
    <xf numFmtId="0" fontId="22" fillId="0" borderId="17" xfId="1" applyFont="1" applyFill="1" applyBorder="1" applyAlignment="1">
      <alignment horizontal="center" vertical="center"/>
    </xf>
    <xf numFmtId="179" fontId="22" fillId="0" borderId="17" xfId="1" applyNumberFormat="1" applyFont="1" applyFill="1" applyBorder="1" applyAlignment="1">
      <alignment horizontal="center" vertical="center"/>
    </xf>
    <xf numFmtId="0" fontId="22" fillId="0" borderId="18" xfId="1" applyFont="1" applyFill="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7" xfId="1" applyNumberFormat="1" applyFont="1" applyFill="1" applyBorder="1" applyAlignment="1">
      <alignment horizontal="center" vertical="center"/>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952501</xdr:colOff>
      <xdr:row>19</xdr:row>
      <xdr:rowOff>333374</xdr:rowOff>
    </xdr:from>
    <xdr:ext cx="3238500" cy="1428750"/>
    <xdr:sp macro="" textlink="">
      <xdr:nvSpPr>
        <xdr:cNvPr id="9" name="テキスト ボックス 8"/>
        <xdr:cNvSpPr txBox="1"/>
      </xdr:nvSpPr>
      <xdr:spPr>
        <a:xfrm>
          <a:off x="952501" y="9810749"/>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833437</xdr:colOff>
      <xdr:row>19</xdr:row>
      <xdr:rowOff>214312</xdr:rowOff>
    </xdr:from>
    <xdr:to>
      <xdr:col>10</xdr:col>
      <xdr:colOff>690562</xdr:colOff>
      <xdr:row>23</xdr:row>
      <xdr:rowOff>904873</xdr:rowOff>
    </xdr:to>
    <xdr:grpSp>
      <xdr:nvGrpSpPr>
        <xdr:cNvPr id="8" name="グループ化 7"/>
        <xdr:cNvGrpSpPr/>
      </xdr:nvGrpSpPr>
      <xdr:grpSpPr>
        <a:xfrm>
          <a:off x="5180301" y="9721994"/>
          <a:ext cx="9382125" cy="2716788"/>
          <a:chOff x="27613908" y="7355826"/>
          <a:chExt cx="9302750" cy="4445000"/>
        </a:xfrm>
      </xdr:grpSpPr>
      <xdr:sp macro="" textlink="">
        <xdr:nvSpPr>
          <xdr:cNvPr id="10" name="円/楕円 9"/>
          <xdr:cNvSpPr/>
        </xdr:nvSpPr>
        <xdr:spPr>
          <a:xfrm>
            <a:off x="27613908" y="7355826"/>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960591" y="8039542"/>
            <a:ext cx="6873978" cy="358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381000</xdr:rowOff>
    </xdr:from>
    <xdr:to>
      <xdr:col>1</xdr:col>
      <xdr:colOff>1714499</xdr:colOff>
      <xdr:row>23</xdr:row>
      <xdr:rowOff>1690687</xdr:rowOff>
    </xdr:to>
    <xdr:sp macro="" textlink="">
      <xdr:nvSpPr>
        <xdr:cNvPr id="12" name="正方形/長方形 11"/>
        <xdr:cNvSpPr/>
      </xdr:nvSpPr>
      <xdr:spPr>
        <a:xfrm>
          <a:off x="166687" y="11882438"/>
          <a:ext cx="5905500"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55" zoomScaleNormal="50" zoomScaleSheetLayoutView="55" zoomScalePageLayoutView="40" workbookViewId="0">
      <selection activeCell="K10" sqref="K10"/>
    </sheetView>
  </sheetViews>
  <sheetFormatPr defaultColWidth="9" defaultRowHeight="15.75" x14ac:dyDescent="0.2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x14ac:dyDescent="0.25">
      <c r="A1" s="1" t="s">
        <v>0</v>
      </c>
      <c r="B1" s="2"/>
      <c r="C1" s="2"/>
      <c r="D1" s="2"/>
      <c r="E1" s="2"/>
      <c r="F1" s="2"/>
      <c r="G1" s="2"/>
      <c r="H1" s="2"/>
      <c r="I1" s="2"/>
      <c r="J1" s="2"/>
      <c r="K1" s="2"/>
      <c r="L1" s="90" t="s">
        <v>20</v>
      </c>
      <c r="M1" s="90"/>
      <c r="N1" s="90"/>
      <c r="O1" s="90"/>
      <c r="P1" s="3"/>
      <c r="Q1" s="3"/>
    </row>
    <row r="2" spans="1:17" s="4" customFormat="1" ht="15" customHeight="1" x14ac:dyDescent="0.25">
      <c r="O2" s="5"/>
    </row>
    <row r="3" spans="1:17" s="4" customFormat="1" ht="65.099999999999994" customHeight="1" x14ac:dyDescent="0.25">
      <c r="A3" s="6"/>
      <c r="B3" s="7"/>
      <c r="C3" s="7"/>
      <c r="D3" s="7"/>
      <c r="E3" s="7"/>
      <c r="F3" s="7"/>
      <c r="G3" s="8"/>
      <c r="H3" s="9"/>
      <c r="I3" s="91"/>
      <c r="J3" s="91"/>
      <c r="K3" s="7"/>
      <c r="L3" s="10"/>
      <c r="M3" s="32" t="s">
        <v>1</v>
      </c>
      <c r="N3" s="92">
        <v>45821</v>
      </c>
      <c r="O3" s="92"/>
      <c r="P3" s="35" t="s">
        <v>21</v>
      </c>
    </row>
    <row r="4" spans="1:17" s="14" customFormat="1" ht="60" customHeight="1" x14ac:dyDescent="0.35">
      <c r="A4" s="11" t="s">
        <v>2</v>
      </c>
      <c r="B4" s="8"/>
      <c r="C4" s="8"/>
      <c r="D4" s="8"/>
      <c r="E4" s="12"/>
      <c r="F4" s="12"/>
      <c r="G4" s="46"/>
      <c r="H4" s="47"/>
      <c r="I4" s="91"/>
      <c r="J4" s="91"/>
      <c r="K4" s="13"/>
      <c r="O4" s="15"/>
    </row>
    <row r="5" spans="1:17" s="16" customFormat="1" ht="30" customHeight="1" x14ac:dyDescent="0.3">
      <c r="A5" s="78" t="s">
        <v>14</v>
      </c>
      <c r="B5" s="81" t="s">
        <v>3</v>
      </c>
      <c r="C5" s="81" t="s">
        <v>15</v>
      </c>
      <c r="D5" s="81"/>
      <c r="E5" s="81" t="s">
        <v>16</v>
      </c>
      <c r="F5" s="81"/>
      <c r="G5" s="81" t="s">
        <v>4</v>
      </c>
      <c r="H5" s="81"/>
      <c r="I5" s="93" t="s">
        <v>16</v>
      </c>
      <c r="J5" s="94"/>
      <c r="L5" s="18"/>
    </row>
    <row r="6" spans="1:17" s="16" customFormat="1" ht="30" customHeight="1" x14ac:dyDescent="0.3">
      <c r="A6" s="79"/>
      <c r="B6" s="82"/>
      <c r="C6" s="84" t="s">
        <v>5</v>
      </c>
      <c r="D6" s="84"/>
      <c r="E6" s="85" t="s">
        <v>17</v>
      </c>
      <c r="F6" s="85"/>
      <c r="G6" s="85" t="s">
        <v>17</v>
      </c>
      <c r="H6" s="85"/>
      <c r="I6" s="85" t="s">
        <v>18</v>
      </c>
      <c r="J6" s="86"/>
      <c r="L6" s="18"/>
    </row>
    <row r="7" spans="1:17" s="16" customFormat="1" ht="30" customHeight="1" x14ac:dyDescent="0.3">
      <c r="A7" s="79"/>
      <c r="B7" s="82"/>
      <c r="C7" s="84"/>
      <c r="D7" s="84"/>
      <c r="E7" s="85"/>
      <c r="F7" s="85"/>
      <c r="G7" s="85"/>
      <c r="H7" s="85"/>
      <c r="I7" s="85"/>
      <c r="J7" s="86"/>
      <c r="L7" s="18"/>
    </row>
    <row r="8" spans="1:17" s="16" customFormat="1" ht="30" customHeight="1" x14ac:dyDescent="0.3">
      <c r="A8" s="79"/>
      <c r="B8" s="82"/>
      <c r="C8" s="84"/>
      <c r="D8" s="84"/>
      <c r="E8" s="85"/>
      <c r="F8" s="85"/>
      <c r="G8" s="85"/>
      <c r="H8" s="85"/>
      <c r="I8" s="85"/>
      <c r="J8" s="86"/>
      <c r="L8" s="17"/>
    </row>
    <row r="9" spans="1:17" s="16" customFormat="1" ht="30" customHeight="1" x14ac:dyDescent="0.3">
      <c r="A9" s="80"/>
      <c r="B9" s="83"/>
      <c r="C9" s="48"/>
      <c r="D9" s="48"/>
      <c r="E9" s="75"/>
      <c r="F9" s="75"/>
      <c r="G9" s="76" t="s">
        <v>19</v>
      </c>
      <c r="H9" s="76"/>
      <c r="I9" s="76" t="s">
        <v>23</v>
      </c>
      <c r="J9" s="77"/>
      <c r="L9" s="18"/>
    </row>
    <row r="10" spans="1:17" s="16" customFormat="1" ht="39.950000000000003" customHeight="1" x14ac:dyDescent="0.3">
      <c r="A10" s="61" t="s">
        <v>27</v>
      </c>
      <c r="B10" s="62" t="s">
        <v>31</v>
      </c>
      <c r="C10" s="63">
        <f t="shared" ref="C10:C12" si="0">G10-2</f>
        <v>45825</v>
      </c>
      <c r="D10" s="64" t="str">
        <f t="shared" ref="D10:D12" si="1">TEXT(C10,"aaa")</f>
        <v>火</v>
      </c>
      <c r="E10" s="65">
        <f t="shared" ref="E10:E11" si="2">G10-1</f>
        <v>45826</v>
      </c>
      <c r="F10" s="64" t="str">
        <f t="shared" ref="F10:F12" si="3">TEXT(E10,"aaa")</f>
        <v>水</v>
      </c>
      <c r="G10" s="65">
        <v>45827</v>
      </c>
      <c r="H10" s="64" t="str">
        <f t="shared" ref="H10:H12" si="4">TEXT(G10,"aaa")</f>
        <v>木</v>
      </c>
      <c r="I10" s="65">
        <v>45831</v>
      </c>
      <c r="J10" s="66" t="str">
        <f t="shared" ref="J10:J12" si="5">TEXT(I10,"aaa")</f>
        <v>月</v>
      </c>
      <c r="K10" s="19"/>
      <c r="L10" s="18"/>
    </row>
    <row r="11" spans="1:17" s="16" customFormat="1" ht="39.950000000000003" customHeight="1" x14ac:dyDescent="0.3">
      <c r="A11" s="49" t="s">
        <v>26</v>
      </c>
      <c r="B11" s="50" t="s">
        <v>30</v>
      </c>
      <c r="C11" s="51">
        <f t="shared" si="0"/>
        <v>45827</v>
      </c>
      <c r="D11" s="52" t="str">
        <f t="shared" si="1"/>
        <v>木</v>
      </c>
      <c r="E11" s="53">
        <f t="shared" si="2"/>
        <v>45828</v>
      </c>
      <c r="F11" s="52" t="str">
        <f t="shared" si="3"/>
        <v>金</v>
      </c>
      <c r="G11" s="53">
        <v>45829</v>
      </c>
      <c r="H11" s="52" t="s">
        <v>28</v>
      </c>
      <c r="I11" s="53">
        <v>45834</v>
      </c>
      <c r="J11" s="54" t="str">
        <f t="shared" si="5"/>
        <v>木</v>
      </c>
      <c r="L11" s="18"/>
    </row>
    <row r="12" spans="1:17" s="16" customFormat="1" ht="39.950000000000003" customHeight="1" x14ac:dyDescent="0.3">
      <c r="A12" s="49" t="s">
        <v>25</v>
      </c>
      <c r="B12" s="50" t="s">
        <v>29</v>
      </c>
      <c r="C12" s="51">
        <f t="shared" si="0"/>
        <v>45832</v>
      </c>
      <c r="D12" s="52" t="str">
        <f t="shared" si="1"/>
        <v>火</v>
      </c>
      <c r="E12" s="53">
        <f t="shared" ref="E12" si="6">G12-1</f>
        <v>45833</v>
      </c>
      <c r="F12" s="52" t="str">
        <f t="shared" si="3"/>
        <v>水</v>
      </c>
      <c r="G12" s="53">
        <v>45834</v>
      </c>
      <c r="H12" s="52" t="str">
        <f t="shared" ref="H12" si="7">TEXT(G12,"aaa")</f>
        <v>木</v>
      </c>
      <c r="I12" s="53">
        <v>45838</v>
      </c>
      <c r="J12" s="54" t="str">
        <f t="shared" si="5"/>
        <v>月</v>
      </c>
      <c r="L12" s="18"/>
    </row>
    <row r="13" spans="1:17" s="16" customFormat="1" ht="39.950000000000003" customHeight="1" x14ac:dyDescent="0.3">
      <c r="A13" s="49" t="s">
        <v>32</v>
      </c>
      <c r="B13" s="50" t="s">
        <v>30</v>
      </c>
      <c r="C13" s="51">
        <f t="shared" ref="C10:C15" si="8">G13-2</f>
        <v>45839</v>
      </c>
      <c r="D13" s="52" t="str">
        <f t="shared" ref="D10:D18" si="9">TEXT(C13,"aaa")</f>
        <v>火</v>
      </c>
      <c r="E13" s="53">
        <f t="shared" ref="E13:E14" si="10">G13-1</f>
        <v>45840</v>
      </c>
      <c r="F13" s="52" t="str">
        <f t="shared" ref="F10:F18" si="11">TEXT(E13,"aaa")</f>
        <v>水</v>
      </c>
      <c r="G13" s="53">
        <v>45841</v>
      </c>
      <c r="H13" s="52" t="str">
        <f t="shared" ref="H10:H18" si="12">TEXT(G13,"aaa")</f>
        <v>木</v>
      </c>
      <c r="I13" s="53">
        <f>G13+4</f>
        <v>45845</v>
      </c>
      <c r="J13" s="54" t="str">
        <f t="shared" ref="J10:J18" si="13">TEXT(I13,"aaa")</f>
        <v>月</v>
      </c>
      <c r="L13" s="18"/>
    </row>
    <row r="14" spans="1:17" s="16" customFormat="1" ht="39.950000000000003" customHeight="1" x14ac:dyDescent="0.3">
      <c r="A14" s="49" t="s">
        <v>33</v>
      </c>
      <c r="B14" s="50"/>
      <c r="C14" s="51">
        <f t="shared" si="8"/>
        <v>45841</v>
      </c>
      <c r="D14" s="52" t="str">
        <f t="shared" si="9"/>
        <v>木</v>
      </c>
      <c r="E14" s="53">
        <f t="shared" si="10"/>
        <v>45842</v>
      </c>
      <c r="F14" s="52" t="str">
        <f t="shared" si="11"/>
        <v>金</v>
      </c>
      <c r="G14" s="53">
        <v>45843</v>
      </c>
      <c r="H14" s="52" t="str">
        <f t="shared" si="12"/>
        <v>土</v>
      </c>
      <c r="I14" s="53">
        <f>G14+5</f>
        <v>45848</v>
      </c>
      <c r="J14" s="54" t="str">
        <f t="shared" si="13"/>
        <v>木</v>
      </c>
      <c r="L14" s="18"/>
    </row>
    <row r="15" spans="1:17" s="16" customFormat="1" ht="39.950000000000003" customHeight="1" x14ac:dyDescent="0.3">
      <c r="A15" s="49" t="s">
        <v>34</v>
      </c>
      <c r="B15" s="50"/>
      <c r="C15" s="51">
        <f t="shared" ref="C15:C18" si="14">G15-2</f>
        <v>45846</v>
      </c>
      <c r="D15" s="52" t="str">
        <f t="shared" ref="D15:D18" si="15">TEXT(C15,"aaa")</f>
        <v>火</v>
      </c>
      <c r="E15" s="53">
        <f t="shared" ref="E15:E18" si="16">G15-1</f>
        <v>45847</v>
      </c>
      <c r="F15" s="52" t="str">
        <f t="shared" ref="F15:F18" si="17">TEXT(E15,"aaa")</f>
        <v>水</v>
      </c>
      <c r="G15" s="53">
        <v>45848</v>
      </c>
      <c r="H15" s="52" t="str">
        <f t="shared" ref="H15:H18" si="18">TEXT(G15,"aaa")</f>
        <v>木</v>
      </c>
      <c r="I15" s="53">
        <f>G15+4</f>
        <v>45852</v>
      </c>
      <c r="J15" s="54" t="str">
        <f t="shared" ref="J15:J18" si="19">TEXT(I15,"aaa")</f>
        <v>月</v>
      </c>
      <c r="L15" s="18"/>
    </row>
    <row r="16" spans="1:17" s="16" customFormat="1" ht="39.950000000000003" customHeight="1" x14ac:dyDescent="0.3">
      <c r="A16" s="49" t="s">
        <v>35</v>
      </c>
      <c r="B16" s="50"/>
      <c r="C16" s="51">
        <f t="shared" si="14"/>
        <v>45848</v>
      </c>
      <c r="D16" s="52" t="str">
        <f t="shared" si="15"/>
        <v>木</v>
      </c>
      <c r="E16" s="53">
        <f t="shared" si="16"/>
        <v>45849</v>
      </c>
      <c r="F16" s="52" t="str">
        <f t="shared" si="17"/>
        <v>金</v>
      </c>
      <c r="G16" s="53">
        <v>45850</v>
      </c>
      <c r="H16" s="52" t="str">
        <f t="shared" si="18"/>
        <v>土</v>
      </c>
      <c r="I16" s="53">
        <f>G16+5</f>
        <v>45855</v>
      </c>
      <c r="J16" s="54" t="str">
        <f t="shared" si="19"/>
        <v>木</v>
      </c>
      <c r="L16" s="18"/>
    </row>
    <row r="17" spans="1:251" s="16" customFormat="1" ht="39.950000000000003" customHeight="1" x14ac:dyDescent="0.3">
      <c r="A17" s="49" t="s">
        <v>36</v>
      </c>
      <c r="B17" s="50"/>
      <c r="C17" s="51">
        <f t="shared" si="14"/>
        <v>45853</v>
      </c>
      <c r="D17" s="52" t="str">
        <f t="shared" si="15"/>
        <v>火</v>
      </c>
      <c r="E17" s="53">
        <f t="shared" si="16"/>
        <v>45854</v>
      </c>
      <c r="F17" s="52" t="str">
        <f t="shared" si="17"/>
        <v>水</v>
      </c>
      <c r="G17" s="53">
        <v>45855</v>
      </c>
      <c r="H17" s="52" t="str">
        <f t="shared" si="18"/>
        <v>木</v>
      </c>
      <c r="I17" s="53">
        <f>G17+4</f>
        <v>45859</v>
      </c>
      <c r="J17" s="54" t="str">
        <f t="shared" si="19"/>
        <v>月</v>
      </c>
      <c r="L17" s="18"/>
    </row>
    <row r="18" spans="1:251" s="16" customFormat="1" ht="39.950000000000003" customHeight="1" x14ac:dyDescent="0.3">
      <c r="A18" s="55" t="s">
        <v>37</v>
      </c>
      <c r="B18" s="56"/>
      <c r="C18" s="60">
        <f t="shared" si="14"/>
        <v>45855</v>
      </c>
      <c r="D18" s="57" t="str">
        <f t="shared" si="15"/>
        <v>木</v>
      </c>
      <c r="E18" s="58">
        <f t="shared" si="16"/>
        <v>45856</v>
      </c>
      <c r="F18" s="57" t="str">
        <f t="shared" si="17"/>
        <v>金</v>
      </c>
      <c r="G18" s="58">
        <v>45857</v>
      </c>
      <c r="H18" s="57" t="str">
        <f t="shared" si="18"/>
        <v>土</v>
      </c>
      <c r="I18" s="58">
        <f>G18+5</f>
        <v>45862</v>
      </c>
      <c r="J18" s="59" t="str">
        <f t="shared" si="19"/>
        <v>木</v>
      </c>
      <c r="L18" s="18"/>
    </row>
    <row r="19" spans="1:251" s="16" customFormat="1" ht="39.950000000000003" customHeight="1" x14ac:dyDescent="0.3">
      <c r="L19" s="18"/>
    </row>
    <row r="20" spans="1:251" s="16" customFormat="1" ht="39.950000000000003" customHeight="1" x14ac:dyDescent="0.3">
      <c r="L20" s="18"/>
    </row>
    <row r="21" spans="1:251" s="16" customFormat="1" ht="39.950000000000003" customHeight="1" x14ac:dyDescent="0.3">
      <c r="L21" s="18"/>
    </row>
    <row r="22" spans="1:251" s="16" customFormat="1" ht="39.950000000000003" customHeight="1" x14ac:dyDescent="0.3">
      <c r="L22" s="18"/>
    </row>
    <row r="23" spans="1:251" s="36" customFormat="1" ht="41.25" customHeight="1" x14ac:dyDescent="0.25">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x14ac:dyDescent="0.3">
      <c r="G24" s="39"/>
      <c r="J24" s="38"/>
      <c r="K24" s="34"/>
      <c r="N24" s="21"/>
    </row>
    <row r="25" spans="1:251" s="4" customFormat="1" ht="39.950000000000003" customHeight="1" thickBot="1" x14ac:dyDescent="0.35">
      <c r="A25" s="20" t="s">
        <v>6</v>
      </c>
      <c r="B25" s="87" t="s">
        <v>7</v>
      </c>
      <c r="C25" s="88"/>
      <c r="D25" s="89"/>
      <c r="E25" s="87" t="s">
        <v>8</v>
      </c>
      <c r="F25" s="88"/>
      <c r="G25" s="88"/>
      <c r="H25" s="88"/>
      <c r="I25" s="88"/>
      <c r="J25" s="89"/>
      <c r="K25" s="34"/>
    </row>
    <row r="26" spans="1:251" ht="39.950000000000003" customHeight="1" thickTop="1" x14ac:dyDescent="0.45">
      <c r="A26" s="67" t="s">
        <v>9</v>
      </c>
      <c r="B26" s="69" t="s">
        <v>10</v>
      </c>
      <c r="C26" s="70"/>
      <c r="D26" s="71"/>
      <c r="E26" s="22" t="s">
        <v>11</v>
      </c>
      <c r="F26" s="23"/>
      <c r="G26" s="23"/>
      <c r="H26" s="24"/>
      <c r="I26" s="25"/>
      <c r="J26" s="26" t="s">
        <v>12</v>
      </c>
    </row>
    <row r="27" spans="1:251" ht="39.950000000000003" customHeight="1" x14ac:dyDescent="0.45">
      <c r="A27" s="68"/>
      <c r="B27" s="72"/>
      <c r="C27" s="73"/>
      <c r="D27" s="74"/>
      <c r="E27" s="27" t="s">
        <v>13</v>
      </c>
      <c r="F27" s="28"/>
      <c r="G27" s="28"/>
      <c r="H27" s="29"/>
      <c r="I27" s="30"/>
      <c r="J27" s="31" t="s">
        <v>22</v>
      </c>
    </row>
    <row r="29" spans="1:251" ht="40.5" customHeight="1" x14ac:dyDescent="0.25"/>
    <row r="30" spans="1:251" ht="40.5" customHeight="1" x14ac:dyDescent="0.25"/>
    <row r="31" spans="1:251" ht="36" customHeight="1" x14ac:dyDescent="0.5">
      <c r="A31" s="45" t="s">
        <v>24</v>
      </c>
    </row>
    <row r="33" ht="36.75" customHeight="1" x14ac:dyDescent="0.25"/>
    <row r="34" ht="36.75" customHeight="1" x14ac:dyDescent="0.25"/>
  </sheetData>
  <mergeCells count="21">
    <mergeCell ref="L1:O1"/>
    <mergeCell ref="I3:J3"/>
    <mergeCell ref="N3:O3"/>
    <mergeCell ref="I4:J4"/>
    <mergeCell ref="C5:D5"/>
    <mergeCell ref="E5:F5"/>
    <mergeCell ref="G5:H5"/>
    <mergeCell ref="I5:J5"/>
    <mergeCell ref="A26:A27"/>
    <mergeCell ref="B26:D27"/>
    <mergeCell ref="E9:F9"/>
    <mergeCell ref="G9:H9"/>
    <mergeCell ref="I9:J9"/>
    <mergeCell ref="A5:A9"/>
    <mergeCell ref="B5:B9"/>
    <mergeCell ref="C6:D8"/>
    <mergeCell ref="E6:F8"/>
    <mergeCell ref="G6:H8"/>
    <mergeCell ref="I6:J8"/>
    <mergeCell ref="B25:D25"/>
    <mergeCell ref="E25:J2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2023-12-08T07:58:34Z</cp:lastPrinted>
  <dcterms:created xsi:type="dcterms:W3CDTF">2016-08-19T03:23:15Z</dcterms:created>
  <dcterms:modified xsi:type="dcterms:W3CDTF">2025-06-13T02:59:17Z</dcterms:modified>
</cp:coreProperties>
</file>