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2\関西\"/>
    </mc:Choice>
  </mc:AlternateContent>
  <bookViews>
    <workbookView xWindow="0" yWindow="0" windowWidth="28800" windowHeight="12450"/>
  </bookViews>
  <sheets>
    <sheet name="ロッテルダム(西)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'ロッテルダム(西)'!$A$1:$R$29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1" i="1" l="1"/>
  <c r="L11" i="1" s="1"/>
  <c r="J11" i="1"/>
  <c r="G11" i="1"/>
  <c r="H11" i="1" s="1"/>
  <c r="E11" i="1"/>
  <c r="F11" i="1" s="1"/>
  <c r="C11" i="1"/>
  <c r="D11" i="1" s="1"/>
  <c r="K10" i="1"/>
  <c r="L10" i="1" s="1"/>
  <c r="J10" i="1"/>
  <c r="G10" i="1"/>
  <c r="H10" i="1" s="1"/>
  <c r="E10" i="1"/>
  <c r="F10" i="1" s="1"/>
  <c r="C10" i="1"/>
  <c r="D10" i="1" s="1"/>
  <c r="K12" i="1" l="1"/>
  <c r="L12" i="1" s="1"/>
  <c r="J12" i="1"/>
  <c r="G12" i="1"/>
  <c r="H12" i="1" s="1"/>
  <c r="E12" i="1"/>
  <c r="F12" i="1" s="1"/>
  <c r="C12" i="1"/>
  <c r="D12" i="1" s="1"/>
  <c r="E13" i="1" l="1"/>
  <c r="K13" i="1" l="1"/>
  <c r="C13" i="1" l="1"/>
  <c r="D13" i="1" s="1"/>
  <c r="F13" i="1"/>
  <c r="G13" i="1"/>
  <c r="H13" i="1" s="1"/>
  <c r="J13" i="1"/>
  <c r="L13" i="1"/>
</calcChain>
</file>

<file path=xl/sharedStrings.xml><?xml version="1.0" encoding="utf-8"?>
<sst xmlns="http://schemas.openxmlformats.org/spreadsheetml/2006/main" count="39" uniqueCount="37">
  <si>
    <t>連絡先：大阪海運
TEL：06-7730-1075/FAX：06-7730-1088</t>
    <rPh sb="0" eb="3">
      <t>レンラクサキ</t>
    </rPh>
    <phoneticPr fontId="7"/>
  </si>
  <si>
    <t>From Osaka / Kobe</t>
    <phoneticPr fontId="7"/>
  </si>
  <si>
    <t xml:space="preserve">UPDATED :  </t>
    <phoneticPr fontId="15"/>
  </si>
  <si>
    <t>VESSEL</t>
    <phoneticPr fontId="7"/>
  </si>
  <si>
    <t>VOY</t>
  </si>
  <si>
    <t>CFS CUT</t>
    <phoneticPr fontId="4"/>
  </si>
  <si>
    <t>ETA</t>
    <phoneticPr fontId="7"/>
  </si>
  <si>
    <t>ETD</t>
    <phoneticPr fontId="7"/>
  </si>
  <si>
    <t>ETA</t>
  </si>
  <si>
    <t>OSA</t>
    <phoneticPr fontId="7"/>
  </si>
  <si>
    <t>RTM</t>
    <phoneticPr fontId="7"/>
  </si>
  <si>
    <t>0 DAYS</t>
    <phoneticPr fontId="7"/>
  </si>
  <si>
    <t>貨物搬入先</t>
    <rPh sb="0" eb="2">
      <t>カモツ</t>
    </rPh>
    <rPh sb="2" eb="4">
      <t>ハンニュウ</t>
    </rPh>
    <rPh sb="4" eb="5">
      <t>サキ</t>
    </rPh>
    <phoneticPr fontId="4"/>
  </si>
  <si>
    <t>会社名</t>
  </si>
  <si>
    <r>
      <t xml:space="preserve"> 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4"/>
  </si>
  <si>
    <t>KOB</t>
    <phoneticPr fontId="7"/>
  </si>
  <si>
    <t>　　　　 ROTTERDAM SCHEDULE - 関西</t>
    <rPh sb="26" eb="28">
      <t>カンサイ</t>
    </rPh>
    <phoneticPr fontId="4"/>
  </si>
  <si>
    <t>E</t>
    <phoneticPr fontId="3"/>
  </si>
  <si>
    <t>㈱辰巳商会
南港　コンテナフレイトステーション</t>
    <rPh sb="1" eb="5">
      <t>タツミショウカイ</t>
    </rPh>
    <rPh sb="6" eb="8">
      <t>ナンコウ</t>
    </rPh>
    <phoneticPr fontId="15"/>
  </si>
  <si>
    <t>大阪市住之江区南港東7-1-24</t>
  </si>
  <si>
    <t>NACCS：4IW62</t>
    <phoneticPr fontId="7"/>
  </si>
  <si>
    <t>TEL : 06-6612-3153   FAX : 06-6612-6256</t>
    <phoneticPr fontId="7"/>
  </si>
  <si>
    <t>㈱辰巳商会
ポートアイランド物流センター</t>
    <rPh sb="1" eb="5">
      <t>タツミショウカイ</t>
    </rPh>
    <rPh sb="14" eb="16">
      <t>ブツリュウ</t>
    </rPh>
    <phoneticPr fontId="4"/>
  </si>
  <si>
    <t>神戸市中央区港島７丁目１３番</t>
    <phoneticPr fontId="7"/>
  </si>
  <si>
    <t>TEL : 078-302-0282   FAX : 078-302-1406</t>
    <phoneticPr fontId="7"/>
  </si>
  <si>
    <t>NACCS：3FRA2</t>
    <phoneticPr fontId="7"/>
  </si>
  <si>
    <t>42 DAYS</t>
    <phoneticPr fontId="7"/>
  </si>
  <si>
    <t>大阪 CFS</t>
    <rPh sb="0" eb="2">
      <t>オオサカ</t>
    </rPh>
    <phoneticPr fontId="7"/>
  </si>
  <si>
    <t>神戸 CFS</t>
    <rPh sb="0" eb="2">
      <t>コウベ</t>
    </rPh>
    <phoneticPr fontId="7"/>
  </si>
  <si>
    <t>062W</t>
    <phoneticPr fontId="3"/>
  </si>
  <si>
    <t>085W</t>
    <phoneticPr fontId="3"/>
  </si>
  <si>
    <t>ONE HELSINKI</t>
    <phoneticPr fontId="4"/>
  </si>
  <si>
    <t>ONE HONG KONG</t>
  </si>
  <si>
    <t>ONE HARBOUR</t>
  </si>
  <si>
    <t>NYK VENUS</t>
  </si>
  <si>
    <t>101W</t>
    <phoneticPr fontId="3"/>
  </si>
  <si>
    <t>080W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</si>
</sst>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mm\-dd"/>
  </numFmts>
  <fonts count="3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36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18"/>
      <color indexed="9"/>
      <name val="Meiryo UI"/>
      <family val="3"/>
      <charset val="128"/>
    </font>
    <font>
      <b/>
      <sz val="32"/>
      <name val="Meiryo UI"/>
      <family val="3"/>
      <charset val="128"/>
    </font>
    <font>
      <sz val="32"/>
      <name val="Meiryo UI"/>
      <family val="3"/>
      <charset val="128"/>
    </font>
    <font>
      <sz val="32"/>
      <color theme="1"/>
      <name val="Meiryo UI"/>
      <family val="3"/>
      <charset val="128"/>
    </font>
    <font>
      <sz val="28"/>
      <name val="Meiryo UI"/>
      <family val="3"/>
      <charset val="128"/>
    </font>
    <font>
      <sz val="22"/>
      <color theme="1"/>
      <name val="Meiryo UI"/>
      <family val="3"/>
      <charset val="128"/>
    </font>
    <font>
      <sz val="2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26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24"/>
      <color theme="1"/>
      <name val="Meiryo UI"/>
      <family val="3"/>
      <charset val="128"/>
    </font>
    <font>
      <sz val="20"/>
      <name val="Meiryo UI"/>
      <family val="3"/>
      <charset val="128"/>
    </font>
    <font>
      <sz val="11"/>
      <color rgb="FF000000"/>
      <name val="ＭＳ Ｐゴシック"/>
      <family val="2"/>
      <scheme val="minor"/>
    </font>
    <font>
      <b/>
      <sz val="24"/>
      <color theme="1"/>
      <name val="Meiryo UI"/>
      <family val="3"/>
      <charset val="128"/>
    </font>
    <font>
      <b/>
      <sz val="26"/>
      <color theme="1"/>
      <name val="Meiryo UI"/>
      <family val="3"/>
      <charset val="128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3">
    <xf numFmtId="0" fontId="0" fillId="0" borderId="0">
      <alignment vertical="center"/>
    </xf>
    <xf numFmtId="0" fontId="1" fillId="0" borderId="0"/>
    <xf numFmtId="0" fontId="1" fillId="0" borderId="0"/>
    <xf numFmtId="0" fontId="26" fillId="0" borderId="0"/>
    <xf numFmtId="0" fontId="1" fillId="0" borderId="0">
      <alignment vertical="center"/>
    </xf>
    <xf numFmtId="0" fontId="25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29" fillId="0" borderId="0"/>
    <xf numFmtId="179" fontId="32" fillId="0" borderId="0"/>
  </cellStyleXfs>
  <cellXfs count="96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8" fillId="0" borderId="0" xfId="1" applyFont="1" applyFill="1" applyAlignment="1">
      <alignment vertical="center" wrapText="1"/>
    </xf>
    <xf numFmtId="0" fontId="5" fillId="0" borderId="0" xfId="1" applyFont="1" applyFill="1" applyAlignment="1">
      <alignment vertical="center"/>
    </xf>
    <xf numFmtId="0" fontId="9" fillId="0" borderId="0" xfId="1" applyFont="1" applyAlignment="1"/>
    <xf numFmtId="0" fontId="11" fillId="0" borderId="0" xfId="1" applyFont="1" applyFill="1" applyAlignment="1"/>
    <xf numFmtId="0" fontId="12" fillId="0" borderId="0" xfId="1" applyFont="1" applyAlignment="1"/>
    <xf numFmtId="0" fontId="13" fillId="0" borderId="0" xfId="1" applyFont="1" applyFill="1" applyAlignment="1">
      <alignment horizontal="left" vertical="center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Alignment="1">
      <alignment horizontal="right" vertical="center"/>
    </xf>
    <xf numFmtId="14" fontId="16" fillId="0" borderId="0" xfId="1" applyNumberFormat="1" applyFont="1" applyFill="1" applyAlignment="1">
      <alignment horizontal="right" vertical="center"/>
    </xf>
    <xf numFmtId="0" fontId="10" fillId="0" borderId="0" xfId="1" applyFont="1" applyFill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49" fontId="23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>
      <alignment vertical="center"/>
    </xf>
    <xf numFmtId="0" fontId="20" fillId="0" borderId="8" xfId="1" applyFont="1" applyBorder="1" applyAlignment="1">
      <alignment horizontal="center" vertical="center"/>
    </xf>
    <xf numFmtId="0" fontId="27" fillId="0" borderId="0" xfId="1" applyFont="1" applyFill="1" applyBorder="1" applyAlignment="1" applyProtection="1">
      <alignment horizontal="left" vertical="center" indent="1"/>
      <protection locked="0"/>
    </xf>
    <xf numFmtId="176" fontId="28" fillId="0" borderId="0" xfId="1" applyNumberFormat="1" applyFont="1" applyAlignment="1">
      <alignment horizontal="left" vertical="center"/>
    </xf>
    <xf numFmtId="0" fontId="10" fillId="0" borderId="0" xfId="1" applyFont="1" applyFill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27" fillId="0" borderId="21" xfId="1" applyFont="1" applyFill="1" applyBorder="1" applyAlignment="1" applyProtection="1">
      <alignment horizontal="left" vertical="center" indent="1"/>
      <protection locked="0"/>
    </xf>
    <xf numFmtId="49" fontId="27" fillId="0" borderId="16" xfId="1" quotePrefix="1" applyNumberFormat="1" applyFont="1" applyFill="1" applyBorder="1" applyAlignment="1" applyProtection="1">
      <alignment horizontal="center" vertical="center"/>
      <protection locked="0"/>
    </xf>
    <xf numFmtId="178" fontId="27" fillId="0" borderId="16" xfId="1" applyNumberFormat="1" applyFont="1" applyFill="1" applyBorder="1" applyAlignment="1" applyProtection="1">
      <alignment horizontal="center" vertical="center"/>
      <protection locked="0"/>
    </xf>
    <xf numFmtId="49" fontId="27" fillId="0" borderId="16" xfId="1" applyNumberFormat="1" applyFont="1" applyFill="1" applyBorder="1" applyAlignment="1" applyProtection="1">
      <alignment horizontal="center" vertical="center"/>
      <protection locked="0"/>
    </xf>
    <xf numFmtId="49" fontId="27" fillId="0" borderId="22" xfId="1" applyNumberFormat="1" applyFont="1" applyFill="1" applyBorder="1" applyAlignment="1" applyProtection="1">
      <alignment horizontal="center" vertical="center"/>
      <protection locked="0"/>
    </xf>
    <xf numFmtId="0" fontId="27" fillId="0" borderId="24" xfId="1" applyFont="1" applyFill="1" applyBorder="1" applyAlignment="1" applyProtection="1">
      <alignment horizontal="left" vertical="center" indent="1"/>
      <protection locked="0"/>
    </xf>
    <xf numFmtId="49" fontId="27" fillId="0" borderId="25" xfId="1" quotePrefix="1" applyNumberFormat="1" applyFont="1" applyFill="1" applyBorder="1" applyAlignment="1" applyProtection="1">
      <alignment horizontal="center" vertical="center"/>
      <protection locked="0"/>
    </xf>
    <xf numFmtId="178" fontId="27" fillId="0" borderId="25" xfId="1" applyNumberFormat="1" applyFont="1" applyFill="1" applyBorder="1" applyAlignment="1" applyProtection="1">
      <alignment horizontal="center" vertical="center"/>
      <protection locked="0"/>
    </xf>
    <xf numFmtId="49" fontId="27" fillId="0" borderId="25" xfId="1" applyNumberFormat="1" applyFont="1" applyFill="1" applyBorder="1" applyAlignment="1" applyProtection="1">
      <alignment horizontal="center" vertical="center"/>
      <protection locked="0"/>
    </xf>
    <xf numFmtId="49" fontId="27" fillId="0" borderId="26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30" fillId="0" borderId="10" xfId="1" applyFont="1" applyBorder="1" applyAlignment="1">
      <alignment horizontal="left" vertical="center"/>
    </xf>
    <xf numFmtId="0" fontId="30" fillId="0" borderId="11" xfId="1" applyFont="1" applyBorder="1" applyAlignment="1">
      <alignment vertical="center"/>
    </xf>
    <xf numFmtId="0" fontId="30" fillId="0" borderId="11" xfId="1" applyFont="1" applyBorder="1" applyAlignment="1">
      <alignment horizontal="left" vertical="center"/>
    </xf>
    <xf numFmtId="0" fontId="30" fillId="0" borderId="12" xfId="1" applyFont="1" applyBorder="1" applyAlignment="1">
      <alignment horizontal="right" vertical="center"/>
    </xf>
    <xf numFmtId="0" fontId="30" fillId="0" borderId="6" xfId="1" applyFont="1" applyBorder="1" applyAlignment="1">
      <alignment horizontal="left" vertical="center"/>
    </xf>
    <xf numFmtId="0" fontId="30" fillId="0" borderId="1" xfId="1" applyFont="1" applyBorder="1" applyAlignment="1">
      <alignment vertical="center"/>
    </xf>
    <xf numFmtId="0" fontId="30" fillId="0" borderId="1" xfId="1" applyFont="1" applyBorder="1" applyAlignment="1">
      <alignment horizontal="left" vertical="center"/>
    </xf>
    <xf numFmtId="0" fontId="30" fillId="0" borderId="7" xfId="1" applyFont="1" applyBorder="1" applyAlignment="1">
      <alignment horizontal="right" vertical="center"/>
    </xf>
    <xf numFmtId="0" fontId="30" fillId="0" borderId="4" xfId="1" applyFont="1" applyBorder="1" applyAlignment="1">
      <alignment horizontal="left" vertical="center"/>
    </xf>
    <xf numFmtId="0" fontId="30" fillId="0" borderId="0" xfId="1" applyFont="1" applyBorder="1" applyAlignment="1">
      <alignment vertical="center"/>
    </xf>
    <xf numFmtId="0" fontId="30" fillId="0" borderId="0" xfId="1" applyFont="1" applyBorder="1" applyAlignment="1">
      <alignment horizontal="left" vertical="center"/>
    </xf>
    <xf numFmtId="0" fontId="30" fillId="0" borderId="5" xfId="1" applyFont="1" applyBorder="1" applyAlignment="1">
      <alignment horizontal="right" vertical="center"/>
    </xf>
    <xf numFmtId="0" fontId="18" fillId="3" borderId="17" xfId="1" applyNumberFormat="1" applyFont="1" applyFill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27" fillId="0" borderId="18" xfId="1" applyFont="1" applyFill="1" applyBorder="1" applyAlignment="1" applyProtection="1">
      <alignment horizontal="left" vertical="center" indent="1"/>
      <protection locked="0"/>
    </xf>
    <xf numFmtId="49" fontId="27" fillId="0" borderId="19" xfId="1" quotePrefix="1" applyNumberFormat="1" applyFont="1" applyFill="1" applyBorder="1" applyAlignment="1" applyProtection="1">
      <alignment horizontal="center" vertical="center"/>
      <protection locked="0"/>
    </xf>
    <xf numFmtId="178" fontId="27" fillId="0" borderId="19" xfId="1" applyNumberFormat="1" applyFont="1" applyFill="1" applyBorder="1" applyAlignment="1" applyProtection="1">
      <alignment horizontal="center" vertical="center"/>
      <protection locked="0"/>
    </xf>
    <xf numFmtId="49" fontId="27" fillId="0" borderId="19" xfId="1" applyNumberFormat="1" applyFont="1" applyFill="1" applyBorder="1" applyAlignment="1" applyProtection="1">
      <alignment horizontal="center" vertical="center"/>
      <protection locked="0"/>
    </xf>
    <xf numFmtId="49" fontId="27" fillId="0" borderId="20" xfId="1" applyNumberFormat="1" applyFont="1" applyFill="1" applyBorder="1" applyAlignment="1" applyProtection="1">
      <alignment horizontal="center" vertical="center"/>
      <protection locked="0"/>
    </xf>
    <xf numFmtId="49" fontId="27" fillId="0" borderId="0" xfId="1" quotePrefix="1" applyNumberFormat="1" applyFont="1" applyFill="1" applyBorder="1" applyAlignment="1" applyProtection="1">
      <alignment horizontal="center" vertical="center"/>
      <protection locked="0"/>
    </xf>
    <xf numFmtId="178" fontId="27" fillId="0" borderId="0" xfId="1" applyNumberFormat="1" applyFont="1" applyFill="1" applyBorder="1" applyAlignment="1" applyProtection="1">
      <alignment horizontal="center" vertical="center"/>
      <protection locked="0"/>
    </xf>
    <xf numFmtId="49" fontId="27" fillId="0" borderId="0" xfId="1" applyNumberFormat="1" applyFont="1" applyFill="1" applyBorder="1" applyAlignment="1" applyProtection="1">
      <alignment horizontal="center" vertical="center"/>
      <protection locked="0"/>
    </xf>
    <xf numFmtId="0" fontId="6" fillId="2" borderId="0" xfId="1" applyFont="1" applyFill="1" applyAlignment="1">
      <alignment horizontal="center" vertical="center" wrapText="1"/>
    </xf>
    <xf numFmtId="0" fontId="10" fillId="0" borderId="0" xfId="1" applyFont="1" applyFill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17" fillId="3" borderId="18" xfId="1" applyNumberFormat="1" applyFont="1" applyFill="1" applyBorder="1" applyAlignment="1">
      <alignment horizontal="center" vertical="center" wrapText="1"/>
    </xf>
    <xf numFmtId="0" fontId="17" fillId="3" borderId="21" xfId="1" applyNumberFormat="1" applyFont="1" applyFill="1" applyBorder="1" applyAlignment="1">
      <alignment horizontal="center" vertical="center" wrapText="1"/>
    </xf>
    <xf numFmtId="0" fontId="17" fillId="3" borderId="23" xfId="1" applyNumberFormat="1" applyFont="1" applyFill="1" applyBorder="1" applyAlignment="1">
      <alignment horizontal="center" vertical="center" wrapText="1"/>
    </xf>
    <xf numFmtId="0" fontId="17" fillId="3" borderId="19" xfId="1" applyNumberFormat="1" applyFont="1" applyFill="1" applyBorder="1" applyAlignment="1">
      <alignment horizontal="center" vertical="center"/>
    </xf>
    <xf numFmtId="0" fontId="17" fillId="3" borderId="16" xfId="1" applyNumberFormat="1" applyFont="1" applyFill="1" applyBorder="1" applyAlignment="1">
      <alignment horizontal="center" vertical="center"/>
    </xf>
    <xf numFmtId="0" fontId="17" fillId="3" borderId="17" xfId="1" applyNumberFormat="1" applyFont="1" applyFill="1" applyBorder="1" applyAlignment="1">
      <alignment horizontal="center" vertical="center"/>
    </xf>
    <xf numFmtId="0" fontId="17" fillId="3" borderId="19" xfId="1" applyFont="1" applyFill="1" applyBorder="1" applyAlignment="1">
      <alignment horizontal="center" vertical="center"/>
    </xf>
    <xf numFmtId="0" fontId="17" fillId="3" borderId="20" xfId="1" applyFont="1" applyFill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18" fillId="3" borderId="16" xfId="1" applyNumberFormat="1" applyFont="1" applyFill="1" applyBorder="1" applyAlignment="1">
      <alignment horizontal="center" vertical="center"/>
    </xf>
    <xf numFmtId="0" fontId="18" fillId="3" borderId="16" xfId="1" applyNumberFormat="1" applyFont="1" applyFill="1" applyBorder="1" applyAlignment="1">
      <alignment horizontal="center" vertical="center" wrapText="1"/>
    </xf>
    <xf numFmtId="0" fontId="19" fillId="3" borderId="16" xfId="1" applyFont="1" applyFill="1" applyBorder="1" applyAlignment="1">
      <alignment horizontal="center" vertical="center" wrapText="1"/>
    </xf>
    <xf numFmtId="0" fontId="19" fillId="3" borderId="22" xfId="1" applyFont="1" applyFill="1" applyBorder="1" applyAlignment="1">
      <alignment horizontal="center" vertical="center" wrapText="1"/>
    </xf>
    <xf numFmtId="177" fontId="20" fillId="3" borderId="17" xfId="1" applyNumberFormat="1" applyFont="1" applyFill="1" applyBorder="1" applyAlignment="1">
      <alignment horizontal="center" vertical="center"/>
    </xf>
    <xf numFmtId="177" fontId="14" fillId="3" borderId="17" xfId="1" applyNumberFormat="1" applyFont="1" applyFill="1" applyBorder="1" applyAlignment="1">
      <alignment horizontal="center" vertical="center"/>
    </xf>
    <xf numFmtId="0" fontId="21" fillId="3" borderId="17" xfId="1" applyFont="1" applyFill="1" applyBorder="1" applyAlignment="1">
      <alignment horizontal="center" vertical="center"/>
    </xf>
    <xf numFmtId="0" fontId="21" fillId="3" borderId="27" xfId="1" applyFont="1" applyFill="1" applyBorder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0" fontId="20" fillId="0" borderId="14" xfId="1" applyFont="1" applyBorder="1" applyAlignment="1">
      <alignment horizontal="center" vertical="center"/>
    </xf>
    <xf numFmtId="0" fontId="20" fillId="0" borderId="3" xfId="1" applyFont="1" applyBorder="1" applyAlignment="1">
      <alignment horizontal="center" vertical="center"/>
    </xf>
    <xf numFmtId="0" fontId="24" fillId="0" borderId="9" xfId="1" applyFont="1" applyBorder="1" applyAlignment="1">
      <alignment horizontal="center" vertical="center" wrapText="1"/>
    </xf>
    <xf numFmtId="0" fontId="24" fillId="0" borderId="13" xfId="1" applyFont="1" applyBorder="1" applyAlignment="1">
      <alignment horizontal="center" vertical="center"/>
    </xf>
    <xf numFmtId="0" fontId="31" fillId="0" borderId="10" xfId="1" applyFont="1" applyBorder="1" applyAlignment="1">
      <alignment horizontal="center" vertical="center" wrapText="1"/>
    </xf>
    <xf numFmtId="0" fontId="31" fillId="0" borderId="11" xfId="1" applyFont="1" applyBorder="1" applyAlignment="1">
      <alignment horizontal="center" vertical="center" wrapText="1"/>
    </xf>
    <xf numFmtId="0" fontId="31" fillId="0" borderId="12" xfId="1" applyFont="1" applyBorder="1" applyAlignment="1">
      <alignment horizontal="center" vertical="center" wrapText="1"/>
    </xf>
    <xf numFmtId="0" fontId="31" fillId="0" borderId="6" xfId="1" applyFont="1" applyBorder="1" applyAlignment="1">
      <alignment horizontal="center" vertical="center" wrapText="1"/>
    </xf>
    <xf numFmtId="0" fontId="31" fillId="0" borderId="1" xfId="1" applyFont="1" applyBorder="1" applyAlignment="1">
      <alignment horizontal="center" vertical="center" wrapText="1"/>
    </xf>
    <xf numFmtId="0" fontId="31" fillId="0" borderId="7" xfId="1" applyFont="1" applyBorder="1" applyAlignment="1">
      <alignment horizontal="center" vertical="center" wrapText="1"/>
    </xf>
    <xf numFmtId="0" fontId="24" fillId="0" borderId="13" xfId="1" applyFont="1" applyBorder="1" applyAlignment="1">
      <alignment horizontal="center" vertical="center" wrapText="1"/>
    </xf>
    <xf numFmtId="0" fontId="24" fillId="0" borderId="15" xfId="1" applyFont="1" applyBorder="1" applyAlignment="1">
      <alignment horizontal="center" vertical="center"/>
    </xf>
    <xf numFmtId="0" fontId="31" fillId="0" borderId="2" xfId="1" applyFont="1" applyBorder="1" applyAlignment="1">
      <alignment horizontal="center" vertical="center" wrapText="1"/>
    </xf>
    <xf numFmtId="0" fontId="31" fillId="0" borderId="14" xfId="1" applyFont="1" applyBorder="1" applyAlignment="1">
      <alignment horizontal="center" vertical="center"/>
    </xf>
    <xf numFmtId="0" fontId="31" fillId="0" borderId="3" xfId="1" applyFont="1" applyBorder="1" applyAlignment="1">
      <alignment horizontal="center" vertical="center"/>
    </xf>
    <xf numFmtId="0" fontId="31" fillId="0" borderId="6" xfId="1" applyFont="1" applyBorder="1" applyAlignment="1">
      <alignment horizontal="center" vertical="center"/>
    </xf>
    <xf numFmtId="0" fontId="31" fillId="0" borderId="1" xfId="1" applyFont="1" applyBorder="1" applyAlignment="1">
      <alignment horizontal="center" vertical="center"/>
    </xf>
    <xf numFmtId="0" fontId="31" fillId="0" borderId="7" xfId="1" applyFont="1" applyBorder="1" applyAlignment="1">
      <alignment horizontal="center" vertical="center"/>
    </xf>
  </cellXfs>
  <cellStyles count="13">
    <cellStyle name="date_style" xfId="12"/>
    <cellStyle name="Normal" xfId="11"/>
    <cellStyle name="Normal 2" xfId="3"/>
    <cellStyle name="標準" xfId="0" builtinId="0"/>
    <cellStyle name="標準 2" xfId="1"/>
    <cellStyle name="標準 2 2" xfId="4"/>
    <cellStyle name="標準 3" xfId="5"/>
    <cellStyle name="標準_Sheet1" xfId="2"/>
    <cellStyle name="콤마 [0]_HMMREQ~1" xfId="6"/>
    <cellStyle name="콤마_HMMREQ~1" xfId="7"/>
    <cellStyle name="통화 [0]_HMMREQ~1" xfId="8"/>
    <cellStyle name="통화_HMMREQ~1" xfId="9"/>
    <cellStyle name="표준_HMMREQ~1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500064</xdr:colOff>
      <xdr:row>2</xdr:row>
      <xdr:rowOff>891969</xdr:rowOff>
    </xdr:from>
    <xdr:to>
      <xdr:col>16</xdr:col>
      <xdr:colOff>1023937</xdr:colOff>
      <xdr:row>10</xdr:row>
      <xdr:rowOff>523089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407689" y="3068432"/>
          <a:ext cx="4976811" cy="53365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0</xdr:row>
      <xdr:rowOff>1302809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twoCellAnchor editAs="absolute">
    <xdr:from>
      <xdr:col>13</xdr:col>
      <xdr:colOff>449264</xdr:colOff>
      <xdr:row>10</xdr:row>
      <xdr:rowOff>444500</xdr:rowOff>
    </xdr:from>
    <xdr:to>
      <xdr:col>16</xdr:col>
      <xdr:colOff>2759083</xdr:colOff>
      <xdr:row>26</xdr:row>
      <xdr:rowOff>452439</xdr:rowOff>
    </xdr:to>
    <xdr:sp macro="" textlink="">
      <xdr:nvSpPr>
        <xdr:cNvPr id="7" name="テキスト ボックス 6"/>
        <xdr:cNvSpPr txBox="1"/>
      </xdr:nvSpPr>
      <xdr:spPr>
        <a:xfrm>
          <a:off x="21594764" y="8286750"/>
          <a:ext cx="8429632" cy="11445876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1643062</xdr:colOff>
      <xdr:row>1</xdr:row>
      <xdr:rowOff>123529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073938"/>
          <a:ext cx="1643062" cy="16713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4</xdr:col>
      <xdr:colOff>692150</xdr:colOff>
      <xdr:row>3</xdr:row>
      <xdr:rowOff>50600</xdr:rowOff>
    </xdr:to>
    <xdr:sp macro="" textlink="">
      <xdr:nvSpPr>
        <xdr:cNvPr id="9" name="角丸四角形 8"/>
        <xdr:cNvSpPr/>
      </xdr:nvSpPr>
      <xdr:spPr>
        <a:xfrm>
          <a:off x="0" y="1847850"/>
          <a:ext cx="10112375" cy="945950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Rotterdam,</a:t>
          </a:r>
          <a:r>
            <a:rPr kumimoji="1" lang="en-US" altLang="ja-JP" sz="34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Netherlands</a:t>
          </a:r>
          <a:endParaRPr kumimoji="1" lang="ja-JP" altLang="en-US" sz="3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1011237</xdr:colOff>
      <xdr:row>15</xdr:row>
      <xdr:rowOff>111883</xdr:rowOff>
    </xdr:from>
    <xdr:ext cx="4132263" cy="2031242"/>
    <xdr:sp macro="" textlink="">
      <xdr:nvSpPr>
        <xdr:cNvPr id="10" name="テキスト ボックス 9"/>
        <xdr:cNvSpPr txBox="1"/>
      </xdr:nvSpPr>
      <xdr:spPr>
        <a:xfrm>
          <a:off x="1011237" y="12280071"/>
          <a:ext cx="4132263" cy="2031242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6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6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6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6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2</xdr:col>
      <xdr:colOff>1698622</xdr:colOff>
      <xdr:row>15</xdr:row>
      <xdr:rowOff>95248</xdr:rowOff>
    </xdr:from>
    <xdr:to>
      <xdr:col>10</xdr:col>
      <xdr:colOff>824449</xdr:colOff>
      <xdr:row>19</xdr:row>
      <xdr:rowOff>119061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604247" y="12263436"/>
          <a:ext cx="9222327" cy="32146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S31"/>
  <sheetViews>
    <sheetView tabSelected="1" view="pageBreakPreview" zoomScale="40" zoomScaleNormal="40" zoomScaleSheetLayoutView="40" zoomScalePageLayoutView="25" workbookViewId="0">
      <selection activeCell="N7" sqref="N7:O7"/>
    </sheetView>
  </sheetViews>
  <sheetFormatPr defaultRowHeight="13.5" x14ac:dyDescent="0.15"/>
  <cols>
    <col min="1" max="1" width="65.75" customWidth="1"/>
    <col min="2" max="2" width="25" customWidth="1"/>
    <col min="3" max="3" width="23.625" customWidth="1"/>
    <col min="4" max="4" width="9.25" customWidth="1"/>
    <col min="5" max="5" width="23.625" customWidth="1"/>
    <col min="6" max="6" width="9.25" customWidth="1"/>
    <col min="7" max="7" width="23.625" customWidth="1"/>
    <col min="8" max="8" width="9.25" customWidth="1"/>
    <col min="9" max="9" width="23.625" customWidth="1"/>
    <col min="10" max="10" width="9.25" customWidth="1"/>
    <col min="11" max="11" width="23.625" customWidth="1"/>
    <col min="12" max="12" width="9.25" customWidth="1"/>
    <col min="13" max="15" width="22.25" customWidth="1"/>
    <col min="16" max="17" width="36.375" customWidth="1"/>
    <col min="18" max="18" width="7.875" customWidth="1"/>
    <col min="19" max="19" width="26.875" customWidth="1"/>
    <col min="20" max="20" width="8.125" customWidth="1"/>
    <col min="21" max="21" width="15.875" customWidth="1"/>
  </cols>
  <sheetData>
    <row r="1" spans="1:19" s="5" customFormat="1" ht="121.5" customHeight="1" x14ac:dyDescent="0.25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57" t="s">
        <v>0</v>
      </c>
      <c r="N1" s="57"/>
      <c r="O1" s="57"/>
      <c r="P1" s="57"/>
      <c r="Q1" s="57"/>
      <c r="R1" s="3"/>
      <c r="S1" s="4"/>
    </row>
    <row r="2" spans="1:19" s="5" customFormat="1" ht="48.75" customHeight="1" x14ac:dyDescent="0.25"/>
    <row r="3" spans="1:19" s="7" customFormat="1" ht="70.5" customHeight="1" x14ac:dyDescent="0.35">
      <c r="A3" s="58"/>
      <c r="B3" s="58"/>
      <c r="C3" s="58"/>
      <c r="D3" s="19"/>
      <c r="E3" s="6"/>
      <c r="F3" s="6"/>
      <c r="G3" s="6"/>
      <c r="H3" s="6"/>
      <c r="K3" s="6"/>
      <c r="L3" s="6"/>
      <c r="O3" s="10" t="s">
        <v>2</v>
      </c>
      <c r="P3" s="22">
        <v>45814</v>
      </c>
      <c r="Q3" s="18" t="s">
        <v>17</v>
      </c>
    </row>
    <row r="4" spans="1:19" s="7" customFormat="1" ht="66" customHeight="1" x14ac:dyDescent="0.3">
      <c r="A4" s="8" t="s">
        <v>1</v>
      </c>
      <c r="B4" s="19"/>
      <c r="C4" s="19"/>
      <c r="D4" s="19"/>
      <c r="I4" s="9"/>
      <c r="J4" s="10"/>
      <c r="K4" s="59"/>
      <c r="L4" s="59"/>
      <c r="M4" s="11"/>
    </row>
    <row r="5" spans="1:19" s="12" customFormat="1" ht="50.25" customHeight="1" x14ac:dyDescent="0.15">
      <c r="A5" s="60" t="s">
        <v>3</v>
      </c>
      <c r="B5" s="63" t="s">
        <v>4</v>
      </c>
      <c r="C5" s="63" t="s">
        <v>5</v>
      </c>
      <c r="D5" s="63"/>
      <c r="E5" s="63"/>
      <c r="F5" s="63"/>
      <c r="G5" s="66" t="s">
        <v>6</v>
      </c>
      <c r="H5" s="66"/>
      <c r="I5" s="63" t="s">
        <v>7</v>
      </c>
      <c r="J5" s="63"/>
      <c r="K5" s="66" t="s">
        <v>8</v>
      </c>
      <c r="L5" s="67"/>
      <c r="M5" s="20"/>
      <c r="N5" s="68"/>
      <c r="O5" s="68"/>
    </row>
    <row r="6" spans="1:19" s="12" customFormat="1" ht="50.25" customHeight="1" x14ac:dyDescent="0.15">
      <c r="A6" s="61"/>
      <c r="B6" s="64"/>
      <c r="C6" s="69" t="s">
        <v>9</v>
      </c>
      <c r="D6" s="69"/>
      <c r="E6" s="70" t="s">
        <v>15</v>
      </c>
      <c r="F6" s="70"/>
      <c r="G6" s="69" t="s">
        <v>15</v>
      </c>
      <c r="H6" s="69"/>
      <c r="I6" s="69" t="s">
        <v>15</v>
      </c>
      <c r="J6" s="69"/>
      <c r="K6" s="71" t="s">
        <v>10</v>
      </c>
      <c r="L6" s="72"/>
      <c r="M6" s="13"/>
      <c r="N6" s="68"/>
      <c r="O6" s="68"/>
    </row>
    <row r="7" spans="1:19" s="12" customFormat="1" ht="50.25" customHeight="1" x14ac:dyDescent="0.15">
      <c r="A7" s="61"/>
      <c r="B7" s="64"/>
      <c r="C7" s="69"/>
      <c r="D7" s="69"/>
      <c r="E7" s="70"/>
      <c r="F7" s="70"/>
      <c r="G7" s="69"/>
      <c r="H7" s="69"/>
      <c r="I7" s="69"/>
      <c r="J7" s="69"/>
      <c r="K7" s="71"/>
      <c r="L7" s="72"/>
      <c r="M7" s="20"/>
      <c r="N7" s="68"/>
      <c r="O7" s="68"/>
    </row>
    <row r="8" spans="1:19" s="12" customFormat="1" ht="50.25" customHeight="1" x14ac:dyDescent="0.15">
      <c r="A8" s="61"/>
      <c r="B8" s="64"/>
      <c r="C8" s="69"/>
      <c r="D8" s="69"/>
      <c r="E8" s="70"/>
      <c r="F8" s="70"/>
      <c r="G8" s="69"/>
      <c r="H8" s="69"/>
      <c r="I8" s="69"/>
      <c r="J8" s="69"/>
      <c r="K8" s="71"/>
      <c r="L8" s="72"/>
      <c r="M8" s="20"/>
      <c r="N8" s="20"/>
      <c r="O8" s="20"/>
    </row>
    <row r="9" spans="1:19" s="12" customFormat="1" ht="42.75" customHeight="1" x14ac:dyDescent="0.15">
      <c r="A9" s="62"/>
      <c r="B9" s="65"/>
      <c r="C9" s="47"/>
      <c r="D9" s="47"/>
      <c r="E9" s="47"/>
      <c r="F9" s="47"/>
      <c r="G9" s="73"/>
      <c r="H9" s="73"/>
      <c r="I9" s="74" t="s">
        <v>11</v>
      </c>
      <c r="J9" s="74"/>
      <c r="K9" s="75" t="s">
        <v>26</v>
      </c>
      <c r="L9" s="76"/>
      <c r="M9" s="20"/>
      <c r="N9" s="68"/>
      <c r="O9" s="68"/>
    </row>
    <row r="10" spans="1:19" s="12" customFormat="1" ht="66.75" customHeight="1" x14ac:dyDescent="0.15">
      <c r="A10" s="49" t="s">
        <v>31</v>
      </c>
      <c r="B10" s="50" t="s">
        <v>29</v>
      </c>
      <c r="C10" s="51">
        <f t="shared" ref="C10:C11" si="0">E10</f>
        <v>45820</v>
      </c>
      <c r="D10" s="52" t="str">
        <f t="shared" ref="D10:D11" si="1">TEXT(C10,"aaa")</f>
        <v>木</v>
      </c>
      <c r="E10" s="51">
        <f>I10-7</f>
        <v>45820</v>
      </c>
      <c r="F10" s="52" t="str">
        <f t="shared" ref="F10:F11" si="2">TEXT(E10,"aaa")</f>
        <v>木</v>
      </c>
      <c r="G10" s="51">
        <f t="shared" ref="G10:G11" si="3">I10-1</f>
        <v>45826</v>
      </c>
      <c r="H10" s="52" t="str">
        <f t="shared" ref="H10:H11" si="4">TEXT(G10,"aaa")</f>
        <v>水</v>
      </c>
      <c r="I10" s="51">
        <v>45827</v>
      </c>
      <c r="J10" s="52" t="str">
        <f t="shared" ref="J10:J11" si="5">TEXT(I10,"aaa")</f>
        <v>木</v>
      </c>
      <c r="K10" s="51">
        <f t="shared" ref="K10:K11" si="6">I10+42</f>
        <v>45869</v>
      </c>
      <c r="L10" s="53" t="str">
        <f t="shared" ref="L10:L11" si="7">TEXT(K10,"aaa")</f>
        <v>木</v>
      </c>
      <c r="M10" s="20"/>
      <c r="N10" s="20"/>
      <c r="O10" s="20"/>
    </row>
    <row r="11" spans="1:19" s="12" customFormat="1" ht="66.75" customHeight="1" x14ac:dyDescent="0.15">
      <c r="A11" s="24" t="s">
        <v>32</v>
      </c>
      <c r="B11" s="25" t="s">
        <v>30</v>
      </c>
      <c r="C11" s="26">
        <f t="shared" si="0"/>
        <v>45827</v>
      </c>
      <c r="D11" s="27" t="str">
        <f t="shared" si="1"/>
        <v>木</v>
      </c>
      <c r="E11" s="26">
        <f>I11-7</f>
        <v>45827</v>
      </c>
      <c r="F11" s="27" t="str">
        <f t="shared" si="2"/>
        <v>木</v>
      </c>
      <c r="G11" s="26">
        <f t="shared" si="3"/>
        <v>45833</v>
      </c>
      <c r="H11" s="27" t="str">
        <f t="shared" si="4"/>
        <v>水</v>
      </c>
      <c r="I11" s="26">
        <v>45834</v>
      </c>
      <c r="J11" s="27" t="str">
        <f t="shared" si="5"/>
        <v>木</v>
      </c>
      <c r="K11" s="26">
        <f t="shared" si="6"/>
        <v>45876</v>
      </c>
      <c r="L11" s="28" t="str">
        <f t="shared" si="7"/>
        <v>木</v>
      </c>
      <c r="M11" s="20"/>
      <c r="N11" s="20"/>
      <c r="O11" s="20"/>
    </row>
    <row r="12" spans="1:19" s="12" customFormat="1" ht="68.25" customHeight="1" x14ac:dyDescent="0.15">
      <c r="A12" s="24" t="s">
        <v>33</v>
      </c>
      <c r="B12" s="25" t="s">
        <v>35</v>
      </c>
      <c r="C12" s="26">
        <f t="shared" ref="C12" si="8">E12</f>
        <v>45834</v>
      </c>
      <c r="D12" s="27" t="str">
        <f t="shared" ref="D12" si="9">TEXT(C12,"aaa")</f>
        <v>木</v>
      </c>
      <c r="E12" s="26">
        <f>I12-7</f>
        <v>45834</v>
      </c>
      <c r="F12" s="27" t="str">
        <f t="shared" ref="F12" si="10">TEXT(E12,"aaa")</f>
        <v>木</v>
      </c>
      <c r="G12" s="26">
        <f t="shared" ref="G12" si="11">I12-1</f>
        <v>45840</v>
      </c>
      <c r="H12" s="27" t="str">
        <f t="shared" ref="H12" si="12">TEXT(G12,"aaa")</f>
        <v>水</v>
      </c>
      <c r="I12" s="26">
        <v>45841</v>
      </c>
      <c r="J12" s="27" t="str">
        <f t="shared" ref="J12" si="13">TEXT(I12,"aaa")</f>
        <v>木</v>
      </c>
      <c r="K12" s="26">
        <f t="shared" ref="K12" si="14">I12+42</f>
        <v>45883</v>
      </c>
      <c r="L12" s="28" t="str">
        <f t="shared" ref="L12" si="15">TEXT(K12,"aaa")</f>
        <v>木</v>
      </c>
      <c r="M12" s="20"/>
      <c r="N12" s="20"/>
      <c r="O12" s="20"/>
    </row>
    <row r="13" spans="1:19" s="12" customFormat="1" ht="68.25" customHeight="1" x14ac:dyDescent="0.15">
      <c r="A13" s="29" t="s">
        <v>34</v>
      </c>
      <c r="B13" s="30" t="s">
        <v>36</v>
      </c>
      <c r="C13" s="31">
        <f t="shared" ref="C13" si="16">E13</f>
        <v>45841</v>
      </c>
      <c r="D13" s="32" t="str">
        <f t="shared" ref="D13" si="17">TEXT(C13,"aaa")</f>
        <v>木</v>
      </c>
      <c r="E13" s="31">
        <f>I13-7</f>
        <v>45841</v>
      </c>
      <c r="F13" s="32" t="str">
        <f t="shared" ref="F13" si="18">TEXT(E13,"aaa")</f>
        <v>木</v>
      </c>
      <c r="G13" s="31">
        <f t="shared" ref="G13" si="19">I13-1</f>
        <v>45847</v>
      </c>
      <c r="H13" s="32" t="str">
        <f t="shared" ref="H13" si="20">TEXT(G13,"aaa")</f>
        <v>水</v>
      </c>
      <c r="I13" s="31">
        <v>45848</v>
      </c>
      <c r="J13" s="32" t="str">
        <f t="shared" ref="J13" si="21">TEXT(I13,"aaa")</f>
        <v>木</v>
      </c>
      <c r="K13" s="31">
        <f t="shared" ref="K13" si="22">I13+42</f>
        <v>45890</v>
      </c>
      <c r="L13" s="33" t="str">
        <f t="shared" ref="L13" si="23">TEXT(K13,"aaa")</f>
        <v>木</v>
      </c>
      <c r="M13" s="21"/>
      <c r="N13" s="21"/>
      <c r="O13" s="21"/>
    </row>
    <row r="14" spans="1:19" s="12" customFormat="1" ht="68.25" customHeight="1" x14ac:dyDescent="0.15">
      <c r="A14" s="17"/>
      <c r="B14" s="54"/>
      <c r="C14" s="55"/>
      <c r="D14" s="56"/>
      <c r="E14" s="55"/>
      <c r="F14" s="56"/>
      <c r="G14" s="55"/>
      <c r="H14" s="56"/>
      <c r="I14" s="55"/>
      <c r="J14" s="56"/>
      <c r="K14" s="55"/>
      <c r="L14" s="56"/>
      <c r="M14" s="48"/>
      <c r="N14" s="34"/>
      <c r="O14" s="34"/>
    </row>
    <row r="15" spans="1:19" s="12" customFormat="1" ht="68.25" customHeight="1" x14ac:dyDescent="0.15">
      <c r="M15" s="34"/>
      <c r="N15" s="34"/>
      <c r="O15" s="34"/>
    </row>
    <row r="16" spans="1:19" s="12" customFormat="1" ht="68.25" customHeight="1" x14ac:dyDescent="0.15">
      <c r="M16" s="23"/>
      <c r="N16" s="23"/>
      <c r="O16" s="23"/>
    </row>
    <row r="17" spans="1:18" s="12" customFormat="1" ht="68.25" customHeight="1" x14ac:dyDescent="0.15">
      <c r="M17" s="20"/>
      <c r="N17" s="20"/>
      <c r="O17" s="20"/>
    </row>
    <row r="18" spans="1:18" s="12" customFormat="1" ht="68.25" customHeight="1" x14ac:dyDescent="0.15">
      <c r="M18" s="20"/>
      <c r="N18" s="20"/>
      <c r="O18" s="20"/>
    </row>
    <row r="19" spans="1:18" s="12" customFormat="1" ht="50.1" customHeight="1" x14ac:dyDescent="0.15">
      <c r="A19" s="17"/>
      <c r="B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5"/>
      <c r="O19" s="15"/>
      <c r="P19" s="20"/>
      <c r="Q19" s="20"/>
      <c r="R19" s="20"/>
    </row>
    <row r="20" spans="1:18" s="12" customFormat="1" ht="50.1" customHeight="1" x14ac:dyDescent="0.15">
      <c r="A20" s="17"/>
      <c r="B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5"/>
      <c r="O20" s="15"/>
      <c r="P20" s="20"/>
      <c r="Q20" s="20"/>
      <c r="R20" s="20"/>
    </row>
    <row r="21" spans="1:18" s="12" customFormat="1" ht="36.75" customHeight="1" x14ac:dyDescent="0.15">
      <c r="A21" s="17"/>
      <c r="B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5"/>
      <c r="O21" s="15"/>
      <c r="P21" s="20"/>
      <c r="Q21" s="20"/>
      <c r="R21" s="20"/>
    </row>
    <row r="22" spans="1:18" s="12" customFormat="1" ht="36.75" customHeight="1" x14ac:dyDescent="0.15">
      <c r="A22" s="17"/>
      <c r="B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5"/>
      <c r="O22" s="15"/>
      <c r="P22" s="20"/>
      <c r="Q22" s="20"/>
      <c r="R22" s="20"/>
    </row>
    <row r="23" spans="1:18" s="12" customFormat="1" ht="54" customHeight="1" thickBot="1" x14ac:dyDescent="0.2">
      <c r="A23" s="16" t="s">
        <v>12</v>
      </c>
      <c r="B23" s="77" t="s">
        <v>13</v>
      </c>
      <c r="C23" s="78"/>
      <c r="D23" s="78"/>
      <c r="E23" s="78"/>
      <c r="F23" s="79"/>
      <c r="G23" s="77" t="s">
        <v>14</v>
      </c>
      <c r="H23" s="78"/>
      <c r="I23" s="78"/>
      <c r="J23" s="78"/>
      <c r="K23" s="78"/>
      <c r="L23" s="79"/>
      <c r="M23" s="14"/>
      <c r="N23" s="15"/>
      <c r="O23" s="15"/>
      <c r="P23" s="20"/>
      <c r="Q23" s="20"/>
      <c r="R23" s="20"/>
    </row>
    <row r="24" spans="1:18" s="12" customFormat="1" ht="40.5" customHeight="1" thickTop="1" x14ac:dyDescent="0.15">
      <c r="A24" s="80" t="s">
        <v>27</v>
      </c>
      <c r="B24" s="82" t="s">
        <v>18</v>
      </c>
      <c r="C24" s="83"/>
      <c r="D24" s="83"/>
      <c r="E24" s="83"/>
      <c r="F24" s="84"/>
      <c r="G24" s="35" t="s">
        <v>19</v>
      </c>
      <c r="H24" s="36"/>
      <c r="I24" s="37"/>
      <c r="J24" s="36"/>
      <c r="K24" s="36"/>
      <c r="L24" s="38" t="s">
        <v>20</v>
      </c>
      <c r="M24" s="14"/>
      <c r="N24" s="15"/>
      <c r="O24" s="15"/>
      <c r="P24" s="20"/>
      <c r="Q24" s="20"/>
      <c r="R24" s="20"/>
    </row>
    <row r="25" spans="1:18" s="12" customFormat="1" ht="40.5" customHeight="1" x14ac:dyDescent="0.15">
      <c r="A25" s="81"/>
      <c r="B25" s="85"/>
      <c r="C25" s="86"/>
      <c r="D25" s="86"/>
      <c r="E25" s="86"/>
      <c r="F25" s="87"/>
      <c r="G25" s="39" t="s">
        <v>21</v>
      </c>
      <c r="H25" s="40"/>
      <c r="I25" s="41"/>
      <c r="J25" s="40"/>
      <c r="K25" s="40"/>
      <c r="L25" s="42"/>
      <c r="M25" s="14"/>
      <c r="N25" s="15"/>
      <c r="O25" s="15"/>
      <c r="P25" s="20"/>
      <c r="Q25" s="20"/>
      <c r="R25" s="20"/>
    </row>
    <row r="26" spans="1:18" s="12" customFormat="1" ht="40.5" customHeight="1" x14ac:dyDescent="0.15">
      <c r="A26" s="88" t="s">
        <v>28</v>
      </c>
      <c r="B26" s="90" t="s">
        <v>22</v>
      </c>
      <c r="C26" s="91"/>
      <c r="D26" s="91"/>
      <c r="E26" s="91"/>
      <c r="F26" s="92"/>
      <c r="G26" s="43" t="s">
        <v>23</v>
      </c>
      <c r="H26" s="44"/>
      <c r="I26" s="45"/>
      <c r="J26" s="44"/>
      <c r="K26" s="44"/>
      <c r="L26" s="46" t="s">
        <v>25</v>
      </c>
      <c r="M26" s="14"/>
      <c r="N26" s="15"/>
      <c r="O26" s="15"/>
      <c r="P26" s="20"/>
      <c r="Q26" s="20"/>
      <c r="R26" s="20"/>
    </row>
    <row r="27" spans="1:18" s="12" customFormat="1" ht="40.5" customHeight="1" x14ac:dyDescent="0.15">
      <c r="A27" s="89"/>
      <c r="B27" s="93"/>
      <c r="C27" s="94"/>
      <c r="D27" s="94"/>
      <c r="E27" s="94"/>
      <c r="F27" s="95"/>
      <c r="G27" s="39" t="s">
        <v>24</v>
      </c>
      <c r="H27" s="40"/>
      <c r="I27" s="41"/>
      <c r="J27" s="40"/>
      <c r="K27" s="40"/>
      <c r="L27" s="42"/>
      <c r="M27" s="14"/>
      <c r="N27" s="15"/>
      <c r="O27" s="15"/>
      <c r="P27" s="20"/>
      <c r="Q27" s="20"/>
      <c r="R27" s="20"/>
    </row>
    <row r="28" spans="1:18" s="12" customFormat="1" ht="61.5" customHeight="1" x14ac:dyDescent="0.15">
      <c r="M28" s="14"/>
      <c r="N28" s="15"/>
      <c r="O28" s="15"/>
      <c r="P28" s="20"/>
      <c r="Q28" s="20"/>
      <c r="R28" s="20"/>
    </row>
    <row r="29" spans="1:18" s="12" customFormat="1" ht="61.5" customHeight="1" x14ac:dyDescent="0.15">
      <c r="M29" s="14"/>
      <c r="N29" s="15"/>
      <c r="O29" s="15"/>
      <c r="P29" s="20"/>
      <c r="Q29" s="20"/>
      <c r="R29" s="20"/>
    </row>
    <row r="30" spans="1:18" s="12" customFormat="1" ht="61.5" customHeight="1" x14ac:dyDescent="0.15">
      <c r="M30" s="14"/>
      <c r="N30" s="15"/>
      <c r="O30" s="15"/>
      <c r="P30" s="20"/>
      <c r="Q30" s="20"/>
      <c r="R30" s="20"/>
    </row>
    <row r="31" spans="1:18" s="12" customFormat="1" ht="42" customHeight="1" x14ac:dyDescent="0.15">
      <c r="M31" s="14"/>
      <c r="N31" s="15"/>
      <c r="O31" s="15"/>
      <c r="P31" s="20"/>
      <c r="Q31" s="20"/>
      <c r="R31" s="20"/>
    </row>
  </sheetData>
  <mergeCells count="27">
    <mergeCell ref="B23:F23"/>
    <mergeCell ref="G23:L23"/>
    <mergeCell ref="A24:A25"/>
    <mergeCell ref="B24:F25"/>
    <mergeCell ref="A26:A27"/>
    <mergeCell ref="B26:F27"/>
    <mergeCell ref="N7:O7"/>
    <mergeCell ref="G9:H9"/>
    <mergeCell ref="I9:J9"/>
    <mergeCell ref="K9:L9"/>
    <mergeCell ref="N9:O9"/>
    <mergeCell ref="M1:Q1"/>
    <mergeCell ref="A3:C3"/>
    <mergeCell ref="K4:L4"/>
    <mergeCell ref="A5:A9"/>
    <mergeCell ref="B5:B9"/>
    <mergeCell ref="C5:F5"/>
    <mergeCell ref="G5:H5"/>
    <mergeCell ref="I5:J5"/>
    <mergeCell ref="K5:L5"/>
    <mergeCell ref="N5:O5"/>
    <mergeCell ref="C6:D8"/>
    <mergeCell ref="E6:F8"/>
    <mergeCell ref="G6:H8"/>
    <mergeCell ref="I6:J8"/>
    <mergeCell ref="K6:L8"/>
    <mergeCell ref="N6:O6"/>
  </mergeCells>
  <phoneticPr fontId="3"/>
  <pageMargins left="0.9055118110236221" right="0.51181102362204722" top="0.55118110236220474" bottom="0.55118110236220474" header="0.31496062992125984" footer="0.31496062992125984"/>
  <pageSetup paperSize="9" scale="3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ロッテルダム(西)</vt:lpstr>
      <vt:lpstr>'ロッテルダム(西)'!Print_Area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2024-10-02T00:49:32Z</cp:lastPrinted>
  <dcterms:created xsi:type="dcterms:W3CDTF">2016-08-29T09:32:41Z</dcterms:created>
  <dcterms:modified xsi:type="dcterms:W3CDTF">2025-06-06T08:18:01Z</dcterms:modified>
</cp:coreProperties>
</file>