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H14" i="1"/>
  <c r="G14" i="1"/>
  <c r="E14" i="1"/>
  <c r="F14" i="1" s="1"/>
  <c r="C14" i="1"/>
  <c r="D14" i="1" s="1"/>
  <c r="K13" i="1"/>
  <c r="L13" i="1" s="1"/>
  <c r="J13" i="1"/>
  <c r="G13" i="1"/>
  <c r="H13" i="1" s="1"/>
  <c r="E13" i="1"/>
  <c r="C13" i="1" s="1"/>
  <c r="D13" i="1" s="1"/>
  <c r="K12" i="1"/>
  <c r="L12" i="1" s="1"/>
  <c r="J12" i="1"/>
  <c r="G12" i="1"/>
  <c r="H12" i="1" s="1"/>
  <c r="F12" i="1"/>
  <c r="E12" i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F13" i="1" l="1"/>
</calcChain>
</file>

<file path=xl/sharedStrings.xml><?xml version="1.0" encoding="utf-8"?>
<sst xmlns="http://schemas.openxmlformats.org/spreadsheetml/2006/main" count="41" uniqueCount="36">
  <si>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</si>
  <si>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</si>
  <si>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</si>
  <si>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</si>
  <si>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</si>
  <si>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</si>
  <si>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</si>
  <si>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</si>
  <si>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</si>
  <si>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</si>
  <si>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</si>
  <si>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</si>
  <si>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</si>
  <si>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</si>
  <si>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</si>
  <si>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</si>
  <si>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</si>
  <si>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</si>
  <si>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</si>
  <si>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</si>
  <si>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</si>
  <si>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</si>
  <si>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</si>
  <si>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</si>
  <si>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</si>
  <si>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</si>
  <si>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</si>
  <si>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</si>
  <si>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</si>
  <si>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</si>
  <si>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TS DALIAN</t>
  </si>
  <si>
    <t>0026S</t>
  </si>
  <si>
    <t>2140S</t>
  </si>
  <si>
    <t>0222S</t>
  </si>
  <si>
    <t>0027S</t>
  </si>
  <si>
    <t>2141S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</si>
</sst>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44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6" fillId="0" borderId="21" xfId="0" applyFont="1" applyBorder="1">
      <alignment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6" fillId="0" borderId="18" xfId="0" applyFont="1" applyBorder="1">
      <alignment vertical="center"/>
    </xf>
  </cellXfs>
  <cellStyles count="25144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3" xfId="23495"/>
    <cellStyle name="標準 10 2 3 3" xfId="21754"/>
    <cellStyle name="標準 10 2 3 4" xfId="16304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_3" xfId="23656"/>
    <cellStyle name="標準 3 13 3" xfId="23657"/>
    <cellStyle name="標準 3 13 4" xfId="23658"/>
    <cellStyle name="標準 3 13 4 2" xfId="2365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1" xfId="24500"/>
    <cellStyle name="標準 32" xfId="24501"/>
    <cellStyle name="標準 33" xfId="24502"/>
    <cellStyle name="標準 34" xfId="24503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1143002</xdr:colOff>
      <xdr:row>16</xdr:row>
      <xdr:rowOff>419101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143002" y="10015539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119064</xdr:colOff>
      <xdr:row>16</xdr:row>
      <xdr:rowOff>285749</xdr:rowOff>
    </xdr:from>
    <xdr:to>
      <xdr:col>10</xdr:col>
      <xdr:colOff>428625</xdr:colOff>
      <xdr:row>22</xdr:row>
      <xdr:rowOff>214312</xdr:rowOff>
    </xdr:to>
    <xdr:grpSp>
      <xdr:nvGrpSpPr>
        <xdr:cNvPr id="9" name="グループ化 8"/>
        <xdr:cNvGrpSpPr/>
      </xdr:nvGrpSpPr>
      <xdr:grpSpPr>
        <a:xfrm>
          <a:off x="6357939" y="9882187"/>
          <a:ext cx="8691561" cy="3167063"/>
          <a:chOff x="26928413" y="1935973"/>
          <a:chExt cx="9065941" cy="4486147"/>
        </a:xfrm>
      </xdr:grpSpPr>
      <xdr:sp macro="" textlink="">
        <xdr:nvSpPr>
          <xdr:cNvPr id="10" name="円/楕円 9"/>
          <xdr:cNvSpPr/>
        </xdr:nvSpPr>
        <xdr:spPr>
          <a:xfrm>
            <a:off x="26928413" y="1935973"/>
            <a:ext cx="9065941" cy="418042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35944" y="2767304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N9" sqref="N9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9" t="s">
        <v>0</v>
      </c>
      <c r="N1" s="79"/>
      <c r="O1" s="79"/>
      <c r="P1" s="79"/>
      <c r="Q1" s="79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80"/>
      <c r="L3" s="80"/>
      <c r="M3" s="8"/>
      <c r="N3" s="8"/>
      <c r="O3" s="10" t="s">
        <v>1</v>
      </c>
      <c r="P3" s="80">
        <v>45826</v>
      </c>
      <c r="Q3" s="80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80"/>
      <c r="L4" s="80"/>
      <c r="N4" s="13"/>
      <c r="O4" s="13"/>
      <c r="P4" s="13"/>
      <c r="Q4" s="14"/>
      <c r="R4" s="13"/>
    </row>
    <row r="5" spans="1:20" s="17" customFormat="1" ht="37.5" customHeight="1">
      <c r="A5" s="98" t="s">
        <v>3</v>
      </c>
      <c r="B5" s="81" t="s">
        <v>4</v>
      </c>
      <c r="C5" s="81" t="s">
        <v>5</v>
      </c>
      <c r="D5" s="81"/>
      <c r="E5" s="81"/>
      <c r="F5" s="81"/>
      <c r="G5" s="84" t="s">
        <v>6</v>
      </c>
      <c r="H5" s="84"/>
      <c r="I5" s="81" t="s">
        <v>7</v>
      </c>
      <c r="J5" s="81"/>
      <c r="K5" s="84" t="s">
        <v>6</v>
      </c>
      <c r="L5" s="85"/>
      <c r="M5" s="15"/>
      <c r="N5" s="15"/>
      <c r="O5" s="16"/>
    </row>
    <row r="6" spans="1:20" s="17" customFormat="1" ht="37.5" customHeight="1">
      <c r="A6" s="99"/>
      <c r="B6" s="82"/>
      <c r="C6" s="86" t="s">
        <v>8</v>
      </c>
      <c r="D6" s="86"/>
      <c r="E6" s="87" t="s">
        <v>9</v>
      </c>
      <c r="F6" s="87"/>
      <c r="G6" s="86" t="s">
        <v>9</v>
      </c>
      <c r="H6" s="86"/>
      <c r="I6" s="86" t="s">
        <v>9</v>
      </c>
      <c r="J6" s="86"/>
      <c r="K6" s="88" t="s">
        <v>10</v>
      </c>
      <c r="L6" s="89"/>
      <c r="M6" s="15"/>
      <c r="N6" s="15"/>
      <c r="O6" s="18"/>
    </row>
    <row r="7" spans="1:20" s="17" customFormat="1" ht="37.5" customHeight="1">
      <c r="A7" s="99"/>
      <c r="B7" s="82"/>
      <c r="C7" s="86"/>
      <c r="D7" s="86"/>
      <c r="E7" s="87"/>
      <c r="F7" s="87"/>
      <c r="G7" s="86"/>
      <c r="H7" s="86"/>
      <c r="I7" s="86"/>
      <c r="J7" s="86"/>
      <c r="K7" s="88"/>
      <c r="L7" s="89"/>
      <c r="M7" s="90"/>
      <c r="N7" s="19"/>
      <c r="O7" s="18"/>
    </row>
    <row r="8" spans="1:20" s="17" customFormat="1" ht="37.5" customHeight="1">
      <c r="A8" s="99"/>
      <c r="B8" s="82"/>
      <c r="C8" s="86"/>
      <c r="D8" s="86"/>
      <c r="E8" s="87"/>
      <c r="F8" s="87"/>
      <c r="G8" s="86"/>
      <c r="H8" s="86"/>
      <c r="I8" s="86"/>
      <c r="J8" s="86"/>
      <c r="K8" s="88"/>
      <c r="L8" s="89"/>
      <c r="M8" s="91"/>
      <c r="N8" s="20"/>
      <c r="O8" s="21"/>
    </row>
    <row r="9" spans="1:20" s="22" customFormat="1" ht="37.5" customHeight="1">
      <c r="A9" s="100"/>
      <c r="B9" s="83"/>
      <c r="C9" s="64"/>
      <c r="D9" s="64"/>
      <c r="E9" s="64"/>
      <c r="F9" s="64"/>
      <c r="G9" s="92"/>
      <c r="H9" s="92"/>
      <c r="I9" s="92" t="s">
        <v>11</v>
      </c>
      <c r="J9" s="92"/>
      <c r="K9" s="104" t="s">
        <v>22</v>
      </c>
      <c r="L9" s="105"/>
      <c r="M9" s="91"/>
      <c r="N9" s="20"/>
    </row>
    <row r="10" spans="1:20" s="23" customFormat="1" ht="45" customHeight="1">
      <c r="A10" s="106" t="s">
        <v>30</v>
      </c>
      <c r="B10" s="65" t="s">
        <v>31</v>
      </c>
      <c r="C10" s="66">
        <f t="shared" ref="C10:C14" si="0">E10</f>
        <v>45832</v>
      </c>
      <c r="D10" s="65" t="str">
        <f t="shared" ref="D10:D14" si="1">TEXT(C10,"aaa")</f>
        <v>火</v>
      </c>
      <c r="E10" s="66">
        <f t="shared" ref="E10:E14" si="2">I10-4</f>
        <v>45832</v>
      </c>
      <c r="F10" s="65" t="str">
        <f t="shared" ref="F10:F14" si="3">TEXT(E10,"aaa")</f>
        <v>火</v>
      </c>
      <c r="G10" s="66">
        <f t="shared" ref="G10:G14" si="4">I10-1</f>
        <v>45835</v>
      </c>
      <c r="H10" s="65" t="str">
        <f t="shared" ref="H10:H14" si="5">TEXT(G10,"aaa")</f>
        <v>金</v>
      </c>
      <c r="I10" s="66">
        <v>45836</v>
      </c>
      <c r="J10" s="65" t="str">
        <f t="shared" ref="J10:J14" si="6">TEXT(I10,"aaa")</f>
        <v>土</v>
      </c>
      <c r="K10" s="66">
        <f t="shared" ref="K10:K14" si="7">I10+5</f>
        <v>45841</v>
      </c>
      <c r="L10" s="67" t="str">
        <f t="shared" ref="L10:L14" si="8">TEXT(K10,"aaa")</f>
        <v>木</v>
      </c>
    </row>
    <row r="11" spans="1:20" s="23" customFormat="1" ht="45" customHeight="1">
      <c r="A11" s="70" t="s">
        <v>29</v>
      </c>
      <c r="B11" s="58" t="s">
        <v>32</v>
      </c>
      <c r="C11" s="59">
        <f t="shared" si="0"/>
        <v>45839</v>
      </c>
      <c r="D11" s="58" t="str">
        <f t="shared" si="1"/>
        <v>火</v>
      </c>
      <c r="E11" s="59">
        <f t="shared" si="2"/>
        <v>45839</v>
      </c>
      <c r="F11" s="58" t="str">
        <f t="shared" si="3"/>
        <v>火</v>
      </c>
      <c r="G11" s="59">
        <f t="shared" si="4"/>
        <v>45842</v>
      </c>
      <c r="H11" s="58" t="str">
        <f t="shared" si="5"/>
        <v>金</v>
      </c>
      <c r="I11" s="59">
        <v>45843</v>
      </c>
      <c r="J11" s="58" t="str">
        <f t="shared" si="6"/>
        <v>土</v>
      </c>
      <c r="K11" s="59">
        <f t="shared" si="7"/>
        <v>45848</v>
      </c>
      <c r="L11" s="60" t="str">
        <f t="shared" si="8"/>
        <v>木</v>
      </c>
    </row>
    <row r="12" spans="1:20" s="23" customFormat="1" ht="45" customHeight="1">
      <c r="A12" s="70" t="s">
        <v>28</v>
      </c>
      <c r="B12" s="58" t="s">
        <v>33</v>
      </c>
      <c r="C12" s="59">
        <f t="shared" si="0"/>
        <v>45846</v>
      </c>
      <c r="D12" s="58" t="str">
        <f t="shared" si="1"/>
        <v>火</v>
      </c>
      <c r="E12" s="59">
        <f t="shared" si="2"/>
        <v>45846</v>
      </c>
      <c r="F12" s="58" t="str">
        <f t="shared" si="3"/>
        <v>火</v>
      </c>
      <c r="G12" s="59">
        <f t="shared" si="4"/>
        <v>45849</v>
      </c>
      <c r="H12" s="58" t="str">
        <f t="shared" si="5"/>
        <v>金</v>
      </c>
      <c r="I12" s="59">
        <v>45850</v>
      </c>
      <c r="J12" s="58" t="str">
        <f t="shared" si="6"/>
        <v>土</v>
      </c>
      <c r="K12" s="59">
        <f t="shared" si="7"/>
        <v>45855</v>
      </c>
      <c r="L12" s="60" t="str">
        <f t="shared" si="8"/>
        <v>木</v>
      </c>
    </row>
    <row r="13" spans="1:20" s="23" customFormat="1" ht="45" customHeight="1">
      <c r="A13" s="70" t="s">
        <v>30</v>
      </c>
      <c r="B13" s="58" t="s">
        <v>34</v>
      </c>
      <c r="C13" s="59">
        <f t="shared" si="0"/>
        <v>45853</v>
      </c>
      <c r="D13" s="58" t="str">
        <f t="shared" si="1"/>
        <v>火</v>
      </c>
      <c r="E13" s="59">
        <f t="shared" si="2"/>
        <v>45853</v>
      </c>
      <c r="F13" s="58" t="str">
        <f t="shared" si="3"/>
        <v>火</v>
      </c>
      <c r="G13" s="59">
        <f t="shared" si="4"/>
        <v>45856</v>
      </c>
      <c r="H13" s="58" t="str">
        <f t="shared" si="5"/>
        <v>金</v>
      </c>
      <c r="I13" s="59">
        <v>45857</v>
      </c>
      <c r="J13" s="58" t="str">
        <f t="shared" si="6"/>
        <v>土</v>
      </c>
      <c r="K13" s="59">
        <f t="shared" si="7"/>
        <v>45862</v>
      </c>
      <c r="L13" s="60" t="str">
        <f t="shared" si="8"/>
        <v>木</v>
      </c>
    </row>
    <row r="14" spans="1:20" s="23" customFormat="1" ht="45" customHeight="1">
      <c r="A14" s="69" t="s">
        <v>29</v>
      </c>
      <c r="B14" s="61" t="s">
        <v>35</v>
      </c>
      <c r="C14" s="62">
        <f t="shared" si="0"/>
        <v>45860</v>
      </c>
      <c r="D14" s="61" t="str">
        <f t="shared" si="1"/>
        <v>火</v>
      </c>
      <c r="E14" s="62">
        <f t="shared" si="2"/>
        <v>45860</v>
      </c>
      <c r="F14" s="61" t="str">
        <f t="shared" si="3"/>
        <v>火</v>
      </c>
      <c r="G14" s="62">
        <f t="shared" si="4"/>
        <v>45863</v>
      </c>
      <c r="H14" s="61" t="str">
        <f t="shared" si="5"/>
        <v>金</v>
      </c>
      <c r="I14" s="62">
        <v>45864</v>
      </c>
      <c r="J14" s="61" t="str">
        <f t="shared" si="6"/>
        <v>土</v>
      </c>
      <c r="K14" s="62">
        <f t="shared" si="7"/>
        <v>45869</v>
      </c>
      <c r="L14" s="63" t="str">
        <f t="shared" si="8"/>
        <v>木</v>
      </c>
    </row>
    <row r="15" spans="1:20" s="23" customFormat="1" ht="45" customHeight="1">
      <c r="A15" s="55"/>
      <c r="B15" s="57"/>
      <c r="C15" s="56"/>
      <c r="D15" s="57"/>
      <c r="E15" s="56"/>
      <c r="F15" s="57"/>
      <c r="G15" s="56"/>
      <c r="H15" s="57"/>
      <c r="I15" s="56"/>
      <c r="J15" s="57"/>
      <c r="K15" s="56"/>
      <c r="L15" s="57"/>
      <c r="M15" s="68"/>
    </row>
    <row r="16" spans="1:20" s="23" customFormat="1" ht="45" customHeight="1">
      <c r="A16" s="68"/>
      <c r="B16" s="57"/>
      <c r="C16" s="56"/>
      <c r="D16" s="57"/>
      <c r="E16" s="56"/>
      <c r="F16" s="57"/>
      <c r="G16" s="56"/>
      <c r="H16" s="57"/>
      <c r="I16" s="56"/>
      <c r="J16" s="57"/>
      <c r="K16" s="56"/>
      <c r="L16" s="57"/>
    </row>
    <row r="17" spans="1:15" s="6" customFormat="1" ht="45" customHeight="1">
      <c r="A17" s="55"/>
      <c r="B17" s="57"/>
      <c r="C17" s="56"/>
      <c r="D17" s="57"/>
      <c r="E17" s="56"/>
      <c r="F17" s="57"/>
      <c r="G17" s="56"/>
      <c r="H17" s="57"/>
      <c r="I17" s="56"/>
      <c r="J17" s="57"/>
      <c r="K17" s="56"/>
      <c r="L17" s="57"/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101" t="s">
        <v>13</v>
      </c>
      <c r="C24" s="102"/>
      <c r="D24" s="102"/>
      <c r="E24" s="103"/>
      <c r="F24" s="101" t="s">
        <v>14</v>
      </c>
      <c r="G24" s="102"/>
      <c r="H24" s="102"/>
      <c r="I24" s="102"/>
      <c r="J24" s="102"/>
      <c r="K24" s="102"/>
      <c r="L24" s="103"/>
    </row>
    <row r="25" spans="1:15" ht="42" customHeight="1" thickTop="1">
      <c r="A25" s="96" t="s">
        <v>27</v>
      </c>
      <c r="B25" s="93" t="s">
        <v>23</v>
      </c>
      <c r="C25" s="94"/>
      <c r="D25" s="94"/>
      <c r="E25" s="95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97"/>
      <c r="B26" s="76"/>
      <c r="C26" s="77"/>
      <c r="D26" s="77"/>
      <c r="E26" s="78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71" t="s">
        <v>15</v>
      </c>
      <c r="B27" s="73" t="s">
        <v>16</v>
      </c>
      <c r="C27" s="74"/>
      <c r="D27" s="74"/>
      <c r="E27" s="75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72"/>
      <c r="B28" s="76"/>
      <c r="C28" s="77"/>
      <c r="D28" s="77"/>
      <c r="E28" s="78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M7:M9"/>
    <mergeCell ref="I9:J9"/>
    <mergeCell ref="B25:E26"/>
    <mergeCell ref="A25:A26"/>
    <mergeCell ref="G9:H9"/>
    <mergeCell ref="A5:A9"/>
    <mergeCell ref="B24:E24"/>
    <mergeCell ref="F24:L24"/>
    <mergeCell ref="K9:L9"/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2025-06-18T07:15:29Z</dcterms:modified>
</cp:coreProperties>
</file>