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9" i="1"/>
  <c r="L19" i="1" s="1"/>
  <c r="J19" i="1"/>
  <c r="G19" i="1"/>
  <c r="H19" i="1" s="1"/>
  <c r="E19" i="1"/>
  <c r="F19" i="1" s="1"/>
  <c r="C19" i="1"/>
  <c r="D19" i="1" s="1"/>
  <c r="K18" i="1"/>
  <c r="L18" i="1" s="1"/>
  <c r="J18" i="1"/>
  <c r="G18" i="1"/>
  <c r="H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2" i="1"/>
  <c r="L12" i="1" s="1"/>
  <c r="J12" i="1"/>
  <c r="G12" i="1"/>
  <c r="H12" i="1" s="1"/>
  <c r="E12" i="1"/>
  <c r="F12" i="1" s="1"/>
  <c r="K11" i="1"/>
  <c r="L11" i="1" s="1"/>
  <c r="J11" i="1"/>
  <c r="G11" i="1"/>
  <c r="E11" i="1" s="1"/>
  <c r="K10" i="1"/>
  <c r="L10" i="1" s="1"/>
  <c r="J10" i="1"/>
  <c r="G10" i="1"/>
  <c r="H10" i="1" s="1"/>
  <c r="E10" i="1"/>
  <c r="F10" i="1" s="1"/>
  <c r="C10" i="1"/>
  <c r="D10" i="1" s="1"/>
  <c r="E18" i="1" l="1"/>
  <c r="E16" i="1"/>
  <c r="C11" i="1"/>
  <c r="D11" i="1" s="1"/>
  <c r="F11" i="1"/>
  <c r="C12" i="1"/>
  <c r="D12" i="1" s="1"/>
  <c r="H11" i="1"/>
  <c r="F18" i="1" l="1"/>
  <c r="C18" i="1"/>
  <c r="D18" i="1" s="1"/>
  <c r="F16" i="1"/>
  <c r="C16" i="1"/>
  <c r="D16" i="1" s="1"/>
</calcChain>
</file>

<file path=xl/sharedStrings.xml><?xml version="1.0" encoding="utf-8"?>
<sst xmlns="http://schemas.openxmlformats.org/spreadsheetml/2006/main" count="52" uniqueCount="47">
  <si>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</si>
  <si>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</si>
  <si>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</si>
  <si>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</si>
  <si>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</si>
  <si>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</si>
  <si>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</si>
  <si>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</si>
  <si>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</si>
  <si>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</si>
  <si>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</si>
  <si>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</si>
  <si>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</si>
  <si>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</si>
  <si>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</si>
  <si>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</si>
  <si>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</si>
  <si>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</si>
  <si>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</si>
  <si>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</si>
  <si>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</si>
  <si>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</si>
  <si>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</si>
  <si>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</si>
  <si>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</si>
  <si>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</si>
  <si>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</si>
  <si>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</si>
  <si>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</si>
  <si>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</si>
  <si>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</si>
  <si>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CALLAO BRIDGE</t>
  </si>
  <si>
    <t>HORAI BRIDGE</t>
  </si>
  <si>
    <t>YM IMMENSE</t>
  </si>
  <si>
    <t>YM IMPROVEMENT</t>
  </si>
  <si>
    <t>393S</t>
  </si>
  <si>
    <t>272S</t>
  </si>
  <si>
    <t>212S</t>
  </si>
  <si>
    <t>1020S</t>
  </si>
  <si>
    <t>262S</t>
  </si>
  <si>
    <t>NYK PAULA</t>
  </si>
  <si>
    <t>260S</t>
  </si>
  <si>
    <t>234S</t>
  </si>
  <si>
    <t>022S</t>
  </si>
  <si>
    <t>394S</t>
  </si>
  <si>
    <t>1021S</t>
  </si>
  <si>
    <t>JEJU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</si>
</sst>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O11" sqref="O11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3" t="s">
        <v>0</v>
      </c>
      <c r="T1" s="103"/>
      <c r="U1" s="103"/>
      <c r="V1" s="103"/>
      <c r="W1" s="103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4">
        <v>45819</v>
      </c>
      <c r="W3" s="104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119" t="s">
        <v>12</v>
      </c>
      <c r="B5" s="105" t="s">
        <v>1</v>
      </c>
      <c r="C5" s="105" t="s">
        <v>2</v>
      </c>
      <c r="D5" s="105"/>
      <c r="E5" s="105"/>
      <c r="F5" s="105"/>
      <c r="G5" s="111" t="s">
        <v>3</v>
      </c>
      <c r="H5" s="112"/>
      <c r="I5" s="105" t="s">
        <v>4</v>
      </c>
      <c r="J5" s="105"/>
      <c r="K5" s="105" t="s">
        <v>3</v>
      </c>
      <c r="L5" s="106"/>
      <c r="Q5" s="15"/>
    </row>
    <row r="6" spans="1:26" s="16" customFormat="1" ht="38.25" customHeight="1" x14ac:dyDescent="0.3">
      <c r="A6" s="120"/>
      <c r="B6" s="122"/>
      <c r="C6" s="124" t="s">
        <v>13</v>
      </c>
      <c r="D6" s="124"/>
      <c r="E6" s="125" t="s">
        <v>5</v>
      </c>
      <c r="F6" s="125"/>
      <c r="G6" s="113" t="s">
        <v>5</v>
      </c>
      <c r="H6" s="114"/>
      <c r="I6" s="125" t="s">
        <v>5</v>
      </c>
      <c r="J6" s="125"/>
      <c r="K6" s="126" t="s">
        <v>14</v>
      </c>
      <c r="L6" s="127"/>
      <c r="Q6" s="17"/>
    </row>
    <row r="7" spans="1:26" s="16" customFormat="1" ht="38.25" customHeight="1" x14ac:dyDescent="0.3">
      <c r="A7" s="120"/>
      <c r="B7" s="122"/>
      <c r="C7" s="124"/>
      <c r="D7" s="124"/>
      <c r="E7" s="125"/>
      <c r="F7" s="125"/>
      <c r="G7" s="115"/>
      <c r="H7" s="116"/>
      <c r="I7" s="125"/>
      <c r="J7" s="125"/>
      <c r="K7" s="126"/>
      <c r="L7" s="127"/>
      <c r="Q7" s="17"/>
    </row>
    <row r="8" spans="1:26" s="16" customFormat="1" ht="38.25" customHeight="1" x14ac:dyDescent="0.3">
      <c r="A8" s="120"/>
      <c r="B8" s="122"/>
      <c r="C8" s="124"/>
      <c r="D8" s="124"/>
      <c r="E8" s="125"/>
      <c r="F8" s="125"/>
      <c r="G8" s="117"/>
      <c r="H8" s="118"/>
      <c r="I8" s="125"/>
      <c r="J8" s="125"/>
      <c r="K8" s="126"/>
      <c r="L8" s="127"/>
      <c r="Q8" s="17"/>
    </row>
    <row r="9" spans="1:26" s="16" customFormat="1" ht="38.25" customHeight="1" x14ac:dyDescent="0.3">
      <c r="A9" s="121"/>
      <c r="B9" s="123"/>
      <c r="C9" s="49"/>
      <c r="D9" s="49"/>
      <c r="E9" s="49"/>
      <c r="F9" s="49"/>
      <c r="G9" s="49"/>
      <c r="H9" s="49"/>
      <c r="I9" s="128" t="s">
        <v>17</v>
      </c>
      <c r="J9" s="128"/>
      <c r="K9" s="128" t="s">
        <v>16</v>
      </c>
      <c r="L9" s="129"/>
      <c r="Q9" s="18"/>
    </row>
    <row r="10" spans="1:26" s="20" customFormat="1" ht="55.5" customHeight="1" x14ac:dyDescent="0.3">
      <c r="A10" s="80" t="s">
        <v>33</v>
      </c>
      <c r="B10" s="81" t="s">
        <v>35</v>
      </c>
      <c r="C10" s="82">
        <f t="shared" ref="C10:C12" si="0">E10</f>
        <v>45820</v>
      </c>
      <c r="D10" s="82" t="str">
        <f t="shared" ref="D10:D12" si="1">TEXT(C10,"aaa")</f>
        <v>木</v>
      </c>
      <c r="E10" s="82">
        <f t="shared" ref="E10" si="2">G10-3</f>
        <v>45820</v>
      </c>
      <c r="F10" s="82" t="str">
        <f t="shared" ref="F10:F12" si="3">TEXT(E10,"aaa")</f>
        <v>木</v>
      </c>
      <c r="G10" s="82">
        <f t="shared" ref="G10:G12" si="4">I10</f>
        <v>45823</v>
      </c>
      <c r="H10" s="82" t="str">
        <f>TEXT(G10,"aaa")</f>
        <v>日</v>
      </c>
      <c r="I10" s="83">
        <v>45823</v>
      </c>
      <c r="J10" s="81" t="str">
        <f>TEXT(I10,"aaa")</f>
        <v>日</v>
      </c>
      <c r="K10" s="82">
        <f>I10+9</f>
        <v>45832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31</v>
      </c>
      <c r="B11" s="52" t="s">
        <v>36</v>
      </c>
      <c r="C11" s="53">
        <f t="shared" si="0"/>
        <v>45825</v>
      </c>
      <c r="D11" s="53" t="str">
        <f t="shared" si="1"/>
        <v>火</v>
      </c>
      <c r="E11" s="53">
        <f t="shared" ref="E11" si="5">G11-2</f>
        <v>45825</v>
      </c>
      <c r="F11" s="53" t="str">
        <f t="shared" si="3"/>
        <v>火</v>
      </c>
      <c r="G11" s="53">
        <f t="shared" si="4"/>
        <v>45827</v>
      </c>
      <c r="H11" s="53" t="str">
        <f t="shared" ref="H11" si="6">TEXT(G11,"aaa")</f>
        <v>木</v>
      </c>
      <c r="I11" s="54">
        <v>45827</v>
      </c>
      <c r="J11" s="52" t="str">
        <f t="shared" ref="J11" si="7">TEXT(I11,"aaa")</f>
        <v>木</v>
      </c>
      <c r="K11" s="53">
        <f t="shared" ref="K11" si="8">I11+9</f>
        <v>45836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32</v>
      </c>
      <c r="B12" s="52" t="s">
        <v>37</v>
      </c>
      <c r="C12" s="53">
        <f t="shared" si="0"/>
        <v>45827</v>
      </c>
      <c r="D12" s="53" t="str">
        <f t="shared" si="1"/>
        <v>木</v>
      </c>
      <c r="E12" s="53">
        <f t="shared" ref="E12" si="10">G12-3</f>
        <v>45827</v>
      </c>
      <c r="F12" s="53" t="str">
        <f t="shared" si="3"/>
        <v>木</v>
      </c>
      <c r="G12" s="53">
        <f t="shared" si="4"/>
        <v>45830</v>
      </c>
      <c r="H12" s="53" t="str">
        <f>TEXT(G12,"aaa")</f>
        <v>日</v>
      </c>
      <c r="I12" s="54">
        <v>45830</v>
      </c>
      <c r="J12" s="52" t="str">
        <f>TEXT(I12,"aaa")</f>
        <v>日</v>
      </c>
      <c r="K12" s="53">
        <f>I12+9</f>
        <v>45839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40</v>
      </c>
      <c r="B13" s="52" t="s">
        <v>38</v>
      </c>
      <c r="C13" s="53">
        <f t="shared" ref="C13" si="11">E13</f>
        <v>45832</v>
      </c>
      <c r="D13" s="53" t="str">
        <f t="shared" ref="D13" si="12">TEXT(C13,"aaa")</f>
        <v>火</v>
      </c>
      <c r="E13" s="53">
        <f t="shared" ref="E13" si="13">G13-2</f>
        <v>45832</v>
      </c>
      <c r="F13" s="53" t="str">
        <f t="shared" ref="F13" si="14">TEXT(E13,"aaa")</f>
        <v>火</v>
      </c>
      <c r="G13" s="53">
        <f t="shared" ref="G13" si="15">I13</f>
        <v>45834</v>
      </c>
      <c r="H13" s="53" t="str">
        <f t="shared" ref="H13" si="16">TEXT(G13,"aaa")</f>
        <v>木</v>
      </c>
      <c r="I13" s="54">
        <v>45834</v>
      </c>
      <c r="J13" s="52" t="str">
        <f t="shared" ref="J13" si="17">TEXT(I13,"aaa")</f>
        <v>木</v>
      </c>
      <c r="K13" s="53">
        <f t="shared" ref="K13" si="18">I13+9</f>
        <v>45843</v>
      </c>
      <c r="L13" s="55" t="str">
        <f t="shared" ref="L13" si="19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34</v>
      </c>
      <c r="B14" s="52" t="s">
        <v>39</v>
      </c>
      <c r="C14" s="53">
        <f t="shared" ref="C10:C19" si="20">E14</f>
        <v>45834</v>
      </c>
      <c r="D14" s="53" t="str">
        <f t="shared" ref="D10:D19" si="21">TEXT(C14,"aaa")</f>
        <v>木</v>
      </c>
      <c r="E14" s="53">
        <f t="shared" ref="E13:E14" si="22">G14-3</f>
        <v>45834</v>
      </c>
      <c r="F14" s="53" t="str">
        <f t="shared" ref="F10:F19" si="23">TEXT(E14,"aaa")</f>
        <v>木</v>
      </c>
      <c r="G14" s="53">
        <f t="shared" ref="G10:G19" si="24">I14</f>
        <v>45837</v>
      </c>
      <c r="H14" s="53" t="str">
        <f>TEXT(G14,"aaa")</f>
        <v>日</v>
      </c>
      <c r="I14" s="54">
        <v>45837</v>
      </c>
      <c r="J14" s="52" t="str">
        <f>TEXT(I14,"aaa")</f>
        <v>日</v>
      </c>
      <c r="K14" s="53">
        <f>I14+9</f>
        <v>45846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30</v>
      </c>
      <c r="B15" s="52" t="s">
        <v>41</v>
      </c>
      <c r="C15" s="53">
        <f t="shared" si="20"/>
        <v>45839</v>
      </c>
      <c r="D15" s="53" t="str">
        <f t="shared" si="21"/>
        <v>火</v>
      </c>
      <c r="E15" s="53">
        <f t="shared" ref="E15" si="25">G15-2</f>
        <v>45839</v>
      </c>
      <c r="F15" s="53" t="str">
        <f t="shared" si="23"/>
        <v>火</v>
      </c>
      <c r="G15" s="53">
        <f t="shared" si="24"/>
        <v>45841</v>
      </c>
      <c r="H15" s="53" t="str">
        <f t="shared" ref="H15" si="26">TEXT(G15,"aaa")</f>
        <v>木</v>
      </c>
      <c r="I15" s="54">
        <v>45841</v>
      </c>
      <c r="J15" s="52" t="str">
        <f t="shared" ref="J15" si="27">TEXT(I15,"aaa")</f>
        <v>木</v>
      </c>
      <c r="K15" s="53">
        <f t="shared" ref="K15" si="28">I15+9</f>
        <v>45850</v>
      </c>
      <c r="L15" s="55" t="str">
        <f t="shared" ref="L15" si="29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27</v>
      </c>
      <c r="B16" s="52" t="s">
        <v>42</v>
      </c>
      <c r="C16" s="53">
        <f t="shared" si="20"/>
        <v>45841</v>
      </c>
      <c r="D16" s="53" t="str">
        <f t="shared" si="21"/>
        <v>木</v>
      </c>
      <c r="E16" s="53">
        <f t="shared" ref="E16" si="30">G16-3</f>
        <v>45841</v>
      </c>
      <c r="F16" s="53" t="str">
        <f t="shared" si="23"/>
        <v>木</v>
      </c>
      <c r="G16" s="53">
        <f t="shared" si="24"/>
        <v>45844</v>
      </c>
      <c r="H16" s="53" t="str">
        <f>TEXT(G16,"aaa")</f>
        <v>日</v>
      </c>
      <c r="I16" s="54">
        <v>45844</v>
      </c>
      <c r="J16" s="52" t="str">
        <f>TEXT(I16,"aaa")</f>
        <v>日</v>
      </c>
      <c r="K16" s="53">
        <f>I16+9</f>
        <v>45853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46</v>
      </c>
      <c r="B17" s="52" t="s">
        <v>43</v>
      </c>
      <c r="C17" s="53">
        <f t="shared" si="20"/>
        <v>45846</v>
      </c>
      <c r="D17" s="53" t="str">
        <f t="shared" si="21"/>
        <v>火</v>
      </c>
      <c r="E17" s="53">
        <f t="shared" ref="E17" si="31">G17-2</f>
        <v>45846</v>
      </c>
      <c r="F17" s="53" t="str">
        <f t="shared" si="23"/>
        <v>火</v>
      </c>
      <c r="G17" s="53">
        <f t="shared" si="24"/>
        <v>45848</v>
      </c>
      <c r="H17" s="53" t="str">
        <f t="shared" ref="H17" si="32">TEXT(G17,"aaa")</f>
        <v>木</v>
      </c>
      <c r="I17" s="54">
        <v>45848</v>
      </c>
      <c r="J17" s="52" t="str">
        <f t="shared" ref="J17" si="33">TEXT(I17,"aaa")</f>
        <v>木</v>
      </c>
      <c r="K17" s="53">
        <f t="shared" ref="K17" si="34">I17+9</f>
        <v>45857</v>
      </c>
      <c r="L17" s="55" t="str">
        <f t="shared" ref="L17" si="35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6" t="s">
        <v>33</v>
      </c>
      <c r="B18" s="52" t="s">
        <v>44</v>
      </c>
      <c r="C18" s="53">
        <f t="shared" si="20"/>
        <v>45848</v>
      </c>
      <c r="D18" s="53" t="str">
        <f t="shared" si="21"/>
        <v>木</v>
      </c>
      <c r="E18" s="53">
        <f t="shared" ref="E18" si="36">G18-3</f>
        <v>45848</v>
      </c>
      <c r="F18" s="53" t="str">
        <f t="shared" si="23"/>
        <v>木</v>
      </c>
      <c r="G18" s="53">
        <f t="shared" si="24"/>
        <v>45851</v>
      </c>
      <c r="H18" s="53" t="str">
        <f>TEXT(G18,"aaa")</f>
        <v>日</v>
      </c>
      <c r="I18" s="54">
        <v>45851</v>
      </c>
      <c r="J18" s="52" t="str">
        <f>TEXT(I18,"aaa")</f>
        <v>日</v>
      </c>
      <c r="K18" s="53">
        <f>I18+9</f>
        <v>45860</v>
      </c>
      <c r="L18" s="55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57" t="s">
        <v>40</v>
      </c>
      <c r="B19" s="58" t="s">
        <v>45</v>
      </c>
      <c r="C19" s="59">
        <f t="shared" si="20"/>
        <v>45853</v>
      </c>
      <c r="D19" s="59" t="str">
        <f t="shared" si="21"/>
        <v>火</v>
      </c>
      <c r="E19" s="59">
        <f t="shared" ref="E19" si="37">G19-2</f>
        <v>45853</v>
      </c>
      <c r="F19" s="59" t="str">
        <f t="shared" si="23"/>
        <v>火</v>
      </c>
      <c r="G19" s="59">
        <f t="shared" si="24"/>
        <v>45855</v>
      </c>
      <c r="H19" s="59" t="str">
        <f t="shared" ref="H19" si="38">TEXT(G19,"aaa")</f>
        <v>木</v>
      </c>
      <c r="I19" s="60">
        <v>45855</v>
      </c>
      <c r="J19" s="58" t="str">
        <f t="shared" ref="J19" si="39">TEXT(I19,"aaa")</f>
        <v>木</v>
      </c>
      <c r="K19" s="59">
        <f t="shared" ref="K19" si="40">I19+9</f>
        <v>45864</v>
      </c>
      <c r="L19" s="61" t="str">
        <f t="shared" ref="L19" si="41">TEXT(K19,"aaa")</f>
        <v>土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108" t="s">
        <v>7</v>
      </c>
      <c r="C27" s="109"/>
      <c r="D27" s="109"/>
      <c r="E27" s="109"/>
      <c r="F27" s="109"/>
      <c r="G27" s="110"/>
      <c r="H27" s="108" t="s">
        <v>8</v>
      </c>
      <c r="I27" s="109"/>
      <c r="J27" s="109"/>
      <c r="K27" s="109"/>
      <c r="L27" s="109"/>
      <c r="M27" s="109"/>
      <c r="N27" s="109"/>
      <c r="O27" s="109"/>
      <c r="P27" s="110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85" t="s">
        <v>28</v>
      </c>
      <c r="B28" s="91" t="s">
        <v>19</v>
      </c>
      <c r="C28" s="92"/>
      <c r="D28" s="92"/>
      <c r="E28" s="92"/>
      <c r="F28" s="92"/>
      <c r="G28" s="93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07"/>
      <c r="AA28" s="107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86"/>
      <c r="B29" s="94"/>
      <c r="C29" s="95"/>
      <c r="D29" s="95"/>
      <c r="E29" s="95"/>
      <c r="F29" s="95"/>
      <c r="G29" s="96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88" t="s">
        <v>29</v>
      </c>
      <c r="B30" s="97" t="s">
        <v>23</v>
      </c>
      <c r="C30" s="98"/>
      <c r="D30" s="98"/>
      <c r="E30" s="98"/>
      <c r="F30" s="98"/>
      <c r="G30" s="99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87"/>
      <c r="AE30" s="87"/>
      <c r="AF30" s="47"/>
    </row>
    <row r="31" spans="1:267" s="5" customFormat="1" ht="48" customHeight="1" x14ac:dyDescent="0.25">
      <c r="A31" s="89"/>
      <c r="B31" s="100"/>
      <c r="C31" s="101"/>
      <c r="D31" s="101"/>
      <c r="E31" s="101"/>
      <c r="F31" s="101"/>
      <c r="G31" s="102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90"/>
      <c r="AE31" s="90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  <mergeCell ref="S1:W1"/>
    <mergeCell ref="V3:W3"/>
    <mergeCell ref="I5:J5"/>
    <mergeCell ref="K5:L5"/>
    <mergeCell ref="Z28:AA28"/>
    <mergeCell ref="A28:A29"/>
    <mergeCell ref="AD30:AE30"/>
    <mergeCell ref="A30:A31"/>
    <mergeCell ref="AD31:AE31"/>
    <mergeCell ref="B28:G29"/>
    <mergeCell ref="B30:G31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2025-06-11T08:46:36Z</dcterms:modified>
</cp:coreProperties>
</file>