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P11" i="2" l="1"/>
  <c r="N11" i="2"/>
  <c r="I11" i="2"/>
  <c r="J11" i="2" s="1"/>
  <c r="E11" i="2"/>
  <c r="F11" i="2" s="1"/>
  <c r="C11" i="2"/>
  <c r="D11" i="2" s="1"/>
  <c r="O10" i="2"/>
  <c r="P10" i="2" s="1"/>
  <c r="N10" i="2"/>
  <c r="I10" i="2"/>
  <c r="J10" i="2" s="1"/>
  <c r="F10" i="2"/>
  <c r="E10" i="2"/>
  <c r="C10" i="2" s="1"/>
  <c r="D10" i="2" s="1"/>
  <c r="O13" i="2" l="1"/>
  <c r="P13" i="2" s="1"/>
  <c r="N13" i="2"/>
  <c r="I13" i="2"/>
  <c r="J13" i="2" s="1"/>
  <c r="E13" i="2"/>
  <c r="F13" i="2" s="1"/>
  <c r="P12" i="2"/>
  <c r="N12" i="2"/>
  <c r="I12" i="2"/>
  <c r="J12" i="2" s="1"/>
  <c r="E12" i="2"/>
  <c r="C12" i="2" s="1"/>
  <c r="D12" i="2" s="1"/>
  <c r="P45" i="2"/>
  <c r="O45" i="2"/>
  <c r="N45" i="2"/>
  <c r="L45" i="2"/>
  <c r="K45" i="2"/>
  <c r="I45" i="2"/>
  <c r="J45" i="2" s="1"/>
  <c r="G45" i="2"/>
  <c r="H45" i="2" s="1"/>
  <c r="E45" i="2"/>
  <c r="F45" i="2" s="1"/>
  <c r="C45" i="2"/>
  <c r="D45" i="2" s="1"/>
  <c r="O44" i="2"/>
  <c r="P44" i="2" s="1"/>
  <c r="N44" i="2"/>
  <c r="K44" i="2"/>
  <c r="L44" i="2" s="1"/>
  <c r="J44" i="2"/>
  <c r="I44" i="2"/>
  <c r="G44" i="2"/>
  <c r="H44" i="2" s="1"/>
  <c r="E44" i="2"/>
  <c r="C44" i="2" s="1"/>
  <c r="D44" i="2" s="1"/>
  <c r="O43" i="2"/>
  <c r="P43" i="2" s="1"/>
  <c r="N43" i="2"/>
  <c r="K43" i="2"/>
  <c r="L43" i="2" s="1"/>
  <c r="I43" i="2"/>
  <c r="J43" i="2" s="1"/>
  <c r="E43" i="2"/>
  <c r="F43" i="2" s="1"/>
  <c r="C43" i="2"/>
  <c r="D43" i="2" s="1"/>
  <c r="P42" i="2"/>
  <c r="O42" i="2"/>
  <c r="N42" i="2"/>
  <c r="L42" i="2"/>
  <c r="K42" i="2"/>
  <c r="I42" i="2"/>
  <c r="J42" i="2" s="1"/>
  <c r="G42" i="2"/>
  <c r="H42" i="2" s="1"/>
  <c r="F42" i="2"/>
  <c r="E42" i="2"/>
  <c r="C42" i="2"/>
  <c r="D42" i="2" s="1"/>
  <c r="P41" i="2"/>
  <c r="O41" i="2"/>
  <c r="N41" i="2"/>
  <c r="K41" i="2"/>
  <c r="L41" i="2" s="1"/>
  <c r="I41" i="2"/>
  <c r="J41" i="2" s="1"/>
  <c r="G41" i="2"/>
  <c r="H41" i="2" s="1"/>
  <c r="E41" i="2"/>
  <c r="F41" i="2" s="1"/>
  <c r="C41" i="2"/>
  <c r="D41" i="2" s="1"/>
  <c r="F12" i="2" l="1"/>
  <c r="C13" i="2"/>
  <c r="D13" i="2" s="1"/>
  <c r="G43" i="2"/>
  <c r="H43" i="2" s="1"/>
  <c r="F44" i="2"/>
  <c r="I46" i="2"/>
  <c r="E46" i="2" l="1"/>
  <c r="C46" i="2" s="1"/>
  <c r="D46" i="2" s="1"/>
  <c r="J46" i="2"/>
  <c r="K46" i="2"/>
  <c r="G46" i="2" s="1"/>
  <c r="H46" i="2" s="1"/>
  <c r="N46" i="2"/>
  <c r="O46" i="2"/>
  <c r="P46" i="2" s="1"/>
  <c r="E14" i="2"/>
  <c r="C14" i="2" s="1"/>
  <c r="D14" i="2" s="1"/>
  <c r="F14" i="2" l="1"/>
  <c r="F46" i="2"/>
  <c r="L46" i="2"/>
  <c r="P14" i="2" l="1"/>
  <c r="N14" i="2"/>
  <c r="I14" i="2"/>
  <c r="J14" i="2" s="1"/>
</calcChain>
</file>

<file path=xl/sharedStrings.xml><?xml version="1.0" encoding="utf-8"?>
<sst xmlns="http://schemas.openxmlformats.org/spreadsheetml/2006/main" count="108" uniqueCount="49">
  <si>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</si>
  <si>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</si>
  <si>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</si>
  <si>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</si>
  <si>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</si>
  <si>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</si>
  <si>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</si>
  <si>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</si>
  <si>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</si>
  <si>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</si>
  <si>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</si>
  <si>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</si>
  <si>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</si>
  <si>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</si>
  <si>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</si>
  <si>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</si>
  <si>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</si>
  <si>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</si>
  <si>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</si>
  <si>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</si>
  <si>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</si>
  <si>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</si>
  <si>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</si>
  <si>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</si>
  <si>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</si>
  <si>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</si>
  <si>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</si>
  <si>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</si>
  <si>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</si>
  <si>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</si>
  <si>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</si>
  <si>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</si>
  <si>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</si>
  <si>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</si>
  <si>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GSL MAREN</t>
  </si>
  <si>
    <t>WAN HAI 333</t>
  </si>
  <si>
    <t>BRIGHT TSUBAKI</t>
  </si>
  <si>
    <t>018S</t>
  </si>
  <si>
    <t>IRENES RAINBOW</t>
  </si>
  <si>
    <t>016S</t>
  </si>
  <si>
    <t>010S</t>
  </si>
  <si>
    <t>019S</t>
  </si>
  <si>
    <t>SITC MINGDE</t>
  </si>
  <si>
    <t>MILD TEMPO</t>
  </si>
  <si>
    <t>2512S</t>
  </si>
  <si>
    <t>MILD ORCHID</t>
  </si>
  <si>
    <t>2526S</t>
  </si>
  <si>
    <t>2514S</t>
  </si>
  <si>
    <t>TBA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</si>
</sst>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0" fontId="22" fillId="0" borderId="20" xfId="0" applyFont="1" applyBorder="1">
      <alignment vertical="center"/>
    </xf>
    <xf numFmtId="0" fontId="22" fillId="0" borderId="21" xfId="0" applyFont="1" applyBorder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23" fillId="0" borderId="23" xfId="1" applyFont="1" applyFill="1" applyBorder="1" applyAlignment="1">
      <alignment vertical="center"/>
    </xf>
    <xf numFmtId="0" fontId="23" fillId="0" borderId="19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1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zoomScale="40" zoomScaleNormal="40" zoomScaleSheetLayoutView="40" zoomScalePageLayoutView="25" workbookViewId="0">
      <selection activeCell="Q18" sqref="Q18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7" t="s">
        <v>1</v>
      </c>
      <c r="S1" s="87"/>
      <c r="T1" s="87"/>
      <c r="U1" s="87"/>
      <c r="V1" s="87"/>
      <c r="W1" s="87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73"/>
      <c r="H3" s="72"/>
      <c r="J3" s="72" t="s">
        <v>31</v>
      </c>
      <c r="Q3" s="7"/>
      <c r="R3" s="7"/>
      <c r="S3" s="7"/>
      <c r="T3" s="7"/>
      <c r="U3" s="9" t="s">
        <v>2</v>
      </c>
      <c r="V3" s="88">
        <v>45820</v>
      </c>
      <c r="W3" s="88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104" t="s">
        <v>4</v>
      </c>
      <c r="B5" s="113" t="s">
        <v>5</v>
      </c>
      <c r="C5" s="113" t="s">
        <v>6</v>
      </c>
      <c r="D5" s="113"/>
      <c r="E5" s="113"/>
      <c r="F5" s="113"/>
      <c r="G5" s="116" t="s">
        <v>7</v>
      </c>
      <c r="H5" s="116"/>
      <c r="I5" s="116"/>
      <c r="J5" s="116"/>
      <c r="K5" s="113" t="s">
        <v>8</v>
      </c>
      <c r="L5" s="113"/>
      <c r="M5" s="113"/>
      <c r="N5" s="113"/>
      <c r="O5" s="116" t="s">
        <v>7</v>
      </c>
      <c r="P5" s="117"/>
      <c r="Q5" s="14"/>
      <c r="R5" s="51"/>
      <c r="S5" s="51"/>
      <c r="T5" s="51"/>
      <c r="U5" s="51"/>
    </row>
    <row r="6" spans="1:24" s="15" customFormat="1" ht="37.5" customHeight="1" x14ac:dyDescent="0.3">
      <c r="A6" s="105"/>
      <c r="B6" s="114"/>
      <c r="C6" s="89" t="s">
        <v>9</v>
      </c>
      <c r="D6" s="89"/>
      <c r="E6" s="118" t="s">
        <v>10</v>
      </c>
      <c r="F6" s="118"/>
      <c r="G6" s="89" t="s">
        <v>21</v>
      </c>
      <c r="H6" s="89"/>
      <c r="I6" s="89" t="s">
        <v>10</v>
      </c>
      <c r="J6" s="89"/>
      <c r="K6" s="89" t="s">
        <v>21</v>
      </c>
      <c r="L6" s="89"/>
      <c r="M6" s="89" t="s">
        <v>10</v>
      </c>
      <c r="N6" s="89"/>
      <c r="O6" s="90" t="s">
        <v>27</v>
      </c>
      <c r="P6" s="91"/>
      <c r="Q6" s="16"/>
      <c r="R6" s="51"/>
      <c r="S6" s="51"/>
      <c r="T6" s="51"/>
      <c r="U6" s="51"/>
    </row>
    <row r="7" spans="1:24" s="15" customFormat="1" ht="37.5" customHeight="1" x14ac:dyDescent="0.15">
      <c r="A7" s="105"/>
      <c r="B7" s="114"/>
      <c r="C7" s="89"/>
      <c r="D7" s="89"/>
      <c r="E7" s="118"/>
      <c r="F7" s="118"/>
      <c r="G7" s="89"/>
      <c r="H7" s="89"/>
      <c r="I7" s="89"/>
      <c r="J7" s="89"/>
      <c r="K7" s="89"/>
      <c r="L7" s="89"/>
      <c r="M7" s="89"/>
      <c r="N7" s="89"/>
      <c r="O7" s="90"/>
      <c r="P7" s="91"/>
      <c r="Q7" s="13"/>
      <c r="R7" s="51"/>
      <c r="S7" s="51"/>
      <c r="T7" s="51"/>
      <c r="U7" s="51"/>
    </row>
    <row r="8" spans="1:24" s="15" customFormat="1" ht="37.5" customHeight="1" x14ac:dyDescent="0.15">
      <c r="A8" s="105"/>
      <c r="B8" s="114"/>
      <c r="C8" s="89"/>
      <c r="D8" s="89"/>
      <c r="E8" s="118"/>
      <c r="F8" s="118"/>
      <c r="G8" s="89"/>
      <c r="H8" s="89"/>
      <c r="I8" s="89"/>
      <c r="J8" s="89"/>
      <c r="K8" s="89"/>
      <c r="L8" s="89"/>
      <c r="M8" s="89"/>
      <c r="N8" s="89"/>
      <c r="O8" s="90"/>
      <c r="P8" s="91"/>
      <c r="Q8" s="17"/>
      <c r="R8" s="51"/>
      <c r="S8" s="51"/>
      <c r="T8" s="51"/>
      <c r="U8" s="51"/>
    </row>
    <row r="9" spans="1:24" s="15" customFormat="1" ht="37.5" customHeight="1" x14ac:dyDescent="0.15">
      <c r="A9" s="106"/>
      <c r="B9" s="115"/>
      <c r="C9" s="74"/>
      <c r="D9" s="74"/>
      <c r="E9" s="74"/>
      <c r="F9" s="74"/>
      <c r="G9" s="107"/>
      <c r="H9" s="107"/>
      <c r="I9" s="107"/>
      <c r="J9" s="107"/>
      <c r="K9" s="107"/>
      <c r="L9" s="107"/>
      <c r="M9" s="107" t="s">
        <v>11</v>
      </c>
      <c r="N9" s="107"/>
      <c r="O9" s="108" t="s">
        <v>32</v>
      </c>
      <c r="P9" s="109"/>
      <c r="Q9" s="17"/>
      <c r="R9" s="51"/>
      <c r="S9" s="51"/>
      <c r="T9" s="51"/>
      <c r="U9" s="51"/>
    </row>
    <row r="10" spans="1:24" s="19" customFormat="1" ht="53.25" customHeight="1" x14ac:dyDescent="0.15">
      <c r="A10" s="85" t="s">
        <v>42</v>
      </c>
      <c r="B10" s="86" t="s">
        <v>44</v>
      </c>
      <c r="C10" s="77">
        <f t="shared" ref="C10:C11" si="0">E10-1</f>
        <v>45820</v>
      </c>
      <c r="D10" s="77" t="str">
        <f t="shared" ref="D10:D11" si="1">TEXT(C10,"aaa")</f>
        <v>木</v>
      </c>
      <c r="E10" s="77">
        <f t="shared" ref="E10:E11" si="2">M10-4</f>
        <v>45821</v>
      </c>
      <c r="F10" s="77" t="str">
        <f t="shared" ref="F10:F11" si="3">TEXT(E10,"aaa")</f>
        <v>金</v>
      </c>
      <c r="G10" s="77" t="s">
        <v>30</v>
      </c>
      <c r="H10" s="77" t="s">
        <v>30</v>
      </c>
      <c r="I10" s="77">
        <f t="shared" ref="I10:I11" si="4">M10</f>
        <v>45825</v>
      </c>
      <c r="J10" s="77" t="str">
        <f t="shared" ref="J10:J11" si="5">TEXT(I10,"aaa")</f>
        <v>火</v>
      </c>
      <c r="K10" s="77" t="s">
        <v>30</v>
      </c>
      <c r="L10" s="77" t="s">
        <v>30</v>
      </c>
      <c r="M10" s="77">
        <v>45825</v>
      </c>
      <c r="N10" s="77" t="str">
        <f t="shared" ref="N10:N11" si="6">TEXT(M10,"aaa")</f>
        <v>火</v>
      </c>
      <c r="O10" s="78">
        <f t="shared" ref="O10:O11" si="7">M10+10</f>
        <v>45835</v>
      </c>
      <c r="P10" s="79" t="str">
        <f t="shared" ref="P10:P11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82" t="s">
        <v>45</v>
      </c>
      <c r="B11" s="83" t="s">
        <v>46</v>
      </c>
      <c r="C11" s="62">
        <f t="shared" si="0"/>
        <v>45827</v>
      </c>
      <c r="D11" s="62" t="str">
        <f t="shared" si="1"/>
        <v>木</v>
      </c>
      <c r="E11" s="62">
        <f t="shared" si="2"/>
        <v>45828</v>
      </c>
      <c r="F11" s="62" t="str">
        <f t="shared" si="3"/>
        <v>金</v>
      </c>
      <c r="G11" s="62" t="s">
        <v>30</v>
      </c>
      <c r="H11" s="62" t="s">
        <v>30</v>
      </c>
      <c r="I11" s="62">
        <f t="shared" si="4"/>
        <v>45832</v>
      </c>
      <c r="J11" s="62" t="str">
        <f t="shared" si="5"/>
        <v>火</v>
      </c>
      <c r="K11" s="62" t="s">
        <v>30</v>
      </c>
      <c r="L11" s="62" t="s">
        <v>30</v>
      </c>
      <c r="M11" s="62">
        <v>45832</v>
      </c>
      <c r="N11" s="62" t="str">
        <f t="shared" si="6"/>
        <v>火</v>
      </c>
      <c r="O11" s="63">
        <v>45842</v>
      </c>
      <c r="P11" s="64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82" t="s">
        <v>43</v>
      </c>
      <c r="B12" s="83" t="s">
        <v>46</v>
      </c>
      <c r="C12" s="62">
        <f t="shared" ref="C10:C13" si="9">E12-1</f>
        <v>45834</v>
      </c>
      <c r="D12" s="62" t="str">
        <f t="shared" ref="D10:D13" si="10">TEXT(C12,"aaa")</f>
        <v>木</v>
      </c>
      <c r="E12" s="62">
        <f t="shared" ref="E10:E13" si="11">M12-4</f>
        <v>45835</v>
      </c>
      <c r="F12" s="62" t="str">
        <f t="shared" ref="F10:F13" si="12">TEXT(E12,"aaa")</f>
        <v>金</v>
      </c>
      <c r="G12" s="62" t="s">
        <v>30</v>
      </c>
      <c r="H12" s="62" t="s">
        <v>30</v>
      </c>
      <c r="I12" s="62">
        <f t="shared" ref="I10:I13" si="13">M12</f>
        <v>45839</v>
      </c>
      <c r="J12" s="62" t="str">
        <f t="shared" ref="J10:J13" si="14">TEXT(I12,"aaa")</f>
        <v>火</v>
      </c>
      <c r="K12" s="62" t="s">
        <v>30</v>
      </c>
      <c r="L12" s="62" t="s">
        <v>30</v>
      </c>
      <c r="M12" s="62">
        <v>45839</v>
      </c>
      <c r="N12" s="62" t="str">
        <f t="shared" ref="N10:N13" si="15">TEXT(M12,"aaa")</f>
        <v>火</v>
      </c>
      <c r="O12" s="63">
        <v>45853</v>
      </c>
      <c r="P12" s="64" t="str">
        <f t="shared" ref="P10:P13" si="16">TEXT(O12,"aaa")</f>
        <v>火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82" t="s">
        <v>42</v>
      </c>
      <c r="B13" s="83" t="s">
        <v>47</v>
      </c>
      <c r="C13" s="62">
        <f t="shared" si="9"/>
        <v>45841</v>
      </c>
      <c r="D13" s="62" t="str">
        <f t="shared" si="10"/>
        <v>木</v>
      </c>
      <c r="E13" s="62">
        <f t="shared" si="11"/>
        <v>45842</v>
      </c>
      <c r="F13" s="62" t="str">
        <f t="shared" si="12"/>
        <v>金</v>
      </c>
      <c r="G13" s="62" t="s">
        <v>30</v>
      </c>
      <c r="H13" s="62" t="s">
        <v>30</v>
      </c>
      <c r="I13" s="62">
        <f t="shared" si="13"/>
        <v>45846</v>
      </c>
      <c r="J13" s="62" t="str">
        <f t="shared" si="14"/>
        <v>火</v>
      </c>
      <c r="K13" s="62" t="s">
        <v>30</v>
      </c>
      <c r="L13" s="62" t="s">
        <v>30</v>
      </c>
      <c r="M13" s="62">
        <v>45846</v>
      </c>
      <c r="N13" s="62" t="str">
        <f t="shared" si="15"/>
        <v>火</v>
      </c>
      <c r="O13" s="63">
        <f t="shared" ref="O10:O13" si="17">M13+10</f>
        <v>45856</v>
      </c>
      <c r="P13" s="64" t="str">
        <f t="shared" si="16"/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80" t="s">
        <v>48</v>
      </c>
      <c r="B14" s="81"/>
      <c r="C14" s="67">
        <f t="shared" ref="C14" si="18">E14-1</f>
        <v>45848</v>
      </c>
      <c r="D14" s="67" t="str">
        <f t="shared" ref="D14" si="19">TEXT(C14,"aaa")</f>
        <v>木</v>
      </c>
      <c r="E14" s="67">
        <f t="shared" ref="E14" si="20">M14-4</f>
        <v>45849</v>
      </c>
      <c r="F14" s="67" t="str">
        <f t="shared" ref="F14" si="21">TEXT(E14,"aaa")</f>
        <v>金</v>
      </c>
      <c r="G14" s="67" t="s">
        <v>30</v>
      </c>
      <c r="H14" s="67" t="s">
        <v>30</v>
      </c>
      <c r="I14" s="67">
        <f t="shared" ref="I14" si="22">M14</f>
        <v>45853</v>
      </c>
      <c r="J14" s="67" t="str">
        <f t="shared" ref="J14" si="23">TEXT(I14,"aaa")</f>
        <v>火</v>
      </c>
      <c r="K14" s="67" t="s">
        <v>30</v>
      </c>
      <c r="L14" s="67" t="s">
        <v>30</v>
      </c>
      <c r="M14" s="67">
        <v>45853</v>
      </c>
      <c r="N14" s="67" t="str">
        <f t="shared" ref="N14" si="24">TEXT(M14,"aaa")</f>
        <v>火</v>
      </c>
      <c r="O14" s="68">
        <v>45863</v>
      </c>
      <c r="P14" s="69" t="str">
        <f t="shared" ref="P14" si="25">TEXT(O14,"aaa")</f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84"/>
      <c r="B15" s="84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59"/>
      <c r="Q15" s="20"/>
      <c r="R15" s="18"/>
      <c r="S15" s="18"/>
      <c r="T15" s="18"/>
      <c r="U15" s="18"/>
    </row>
    <row r="16" spans="1:24" s="19" customFormat="1" ht="53.25" customHeight="1" x14ac:dyDescent="0.15">
      <c r="A16" s="84"/>
      <c r="B16" s="84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 x14ac:dyDescent="0.15">
      <c r="A17" s="84"/>
      <c r="B17" s="84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110" t="s">
        <v>13</v>
      </c>
      <c r="C23" s="111"/>
      <c r="D23" s="111"/>
      <c r="E23" s="112"/>
      <c r="F23" s="110" t="s">
        <v>14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100" t="s">
        <v>22</v>
      </c>
      <c r="B24" s="101" t="s">
        <v>23</v>
      </c>
      <c r="C24" s="102"/>
      <c r="D24" s="102"/>
      <c r="E24" s="103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93"/>
      <c r="B25" s="97"/>
      <c r="C25" s="98"/>
      <c r="D25" s="98"/>
      <c r="E25" s="99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92" t="s">
        <v>15</v>
      </c>
      <c r="B26" s="94" t="s">
        <v>16</v>
      </c>
      <c r="C26" s="95"/>
      <c r="D26" s="95"/>
      <c r="E26" s="96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93"/>
      <c r="B27" s="97"/>
      <c r="C27" s="98"/>
      <c r="D27" s="98"/>
      <c r="E27" s="99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87" t="s">
        <v>1</v>
      </c>
      <c r="S31" s="87"/>
      <c r="T31" s="87"/>
      <c r="U31" s="87"/>
      <c r="V31" s="87"/>
      <c r="W31" s="87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8">
        <v>45797</v>
      </c>
      <c r="W33" s="88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119" t="s">
        <v>4</v>
      </c>
      <c r="B36" s="121" t="s">
        <v>5</v>
      </c>
      <c r="C36" s="113" t="s">
        <v>6</v>
      </c>
      <c r="D36" s="113"/>
      <c r="E36" s="113"/>
      <c r="F36" s="113"/>
      <c r="G36" s="116" t="s">
        <v>7</v>
      </c>
      <c r="H36" s="116"/>
      <c r="I36" s="116"/>
      <c r="J36" s="116"/>
      <c r="K36" s="113" t="s">
        <v>8</v>
      </c>
      <c r="L36" s="113"/>
      <c r="M36" s="113"/>
      <c r="N36" s="113"/>
      <c r="O36" s="116" t="s">
        <v>7</v>
      </c>
      <c r="P36" s="117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120"/>
      <c r="B37" s="122"/>
      <c r="C37" s="89" t="s">
        <v>9</v>
      </c>
      <c r="D37" s="89"/>
      <c r="E37" s="118" t="s">
        <v>10</v>
      </c>
      <c r="F37" s="118"/>
      <c r="G37" s="89" t="s">
        <v>9</v>
      </c>
      <c r="H37" s="89"/>
      <c r="I37" s="89" t="s">
        <v>10</v>
      </c>
      <c r="J37" s="89"/>
      <c r="K37" s="89" t="s">
        <v>9</v>
      </c>
      <c r="L37" s="89"/>
      <c r="M37" s="89" t="s">
        <v>10</v>
      </c>
      <c r="N37" s="89"/>
      <c r="O37" s="90" t="s">
        <v>28</v>
      </c>
      <c r="P37" s="91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120"/>
      <c r="B38" s="122"/>
      <c r="C38" s="89"/>
      <c r="D38" s="89"/>
      <c r="E38" s="118"/>
      <c r="F38" s="118"/>
      <c r="G38" s="89"/>
      <c r="H38" s="89"/>
      <c r="I38" s="89"/>
      <c r="J38" s="89"/>
      <c r="K38" s="89"/>
      <c r="L38" s="89"/>
      <c r="M38" s="89"/>
      <c r="N38" s="89"/>
      <c r="O38" s="90"/>
      <c r="P38" s="91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120"/>
      <c r="B39" s="122"/>
      <c r="C39" s="89"/>
      <c r="D39" s="89"/>
      <c r="E39" s="118"/>
      <c r="F39" s="118"/>
      <c r="G39" s="89"/>
      <c r="H39" s="89"/>
      <c r="I39" s="89"/>
      <c r="J39" s="89"/>
      <c r="K39" s="89"/>
      <c r="L39" s="89"/>
      <c r="M39" s="89"/>
      <c r="N39" s="89"/>
      <c r="O39" s="90"/>
      <c r="P39" s="91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120"/>
      <c r="B40" s="122"/>
      <c r="C40" s="70"/>
      <c r="D40" s="70"/>
      <c r="E40" s="71"/>
      <c r="F40" s="71"/>
      <c r="G40" s="70"/>
      <c r="H40" s="70"/>
      <c r="I40" s="70"/>
      <c r="J40" s="70"/>
      <c r="K40" s="70"/>
      <c r="L40" s="70"/>
      <c r="M40" s="107" t="s">
        <v>29</v>
      </c>
      <c r="N40" s="107"/>
      <c r="O40" s="108" t="s">
        <v>33</v>
      </c>
      <c r="P40" s="109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75" t="s">
        <v>36</v>
      </c>
      <c r="B41" s="76" t="s">
        <v>37</v>
      </c>
      <c r="C41" s="77">
        <f t="shared" ref="C41:C45" si="26">E41-5</f>
        <v>45798</v>
      </c>
      <c r="D41" s="77" t="str">
        <f t="shared" ref="D41:D45" si="27">TEXT(C41,"aaa")</f>
        <v>水</v>
      </c>
      <c r="E41" s="77">
        <f t="shared" ref="E41:E45" si="28">M41-2</f>
        <v>45803</v>
      </c>
      <c r="F41" s="77" t="str">
        <f t="shared" ref="F41:F45" si="29">TEXT(E41,"aaa")</f>
        <v>月</v>
      </c>
      <c r="G41" s="77">
        <f t="shared" ref="G41:G45" si="30">K41-1</f>
        <v>45800</v>
      </c>
      <c r="H41" s="77" t="str">
        <f t="shared" ref="H41:H45" si="31">TEXT(G41,"aaa")</f>
        <v>金</v>
      </c>
      <c r="I41" s="77">
        <f t="shared" ref="I41:I45" si="32">M41</f>
        <v>45805</v>
      </c>
      <c r="J41" s="77" t="str">
        <f t="shared" ref="J41:J45" si="33">TEXT(I41,"aaa")</f>
        <v>水</v>
      </c>
      <c r="K41" s="77">
        <f t="shared" ref="K41:K45" si="34">M41-4</f>
        <v>45801</v>
      </c>
      <c r="L41" s="77" t="str">
        <f t="shared" ref="L41:L45" si="35">TEXT(K41,"aaa")</f>
        <v>土</v>
      </c>
      <c r="M41" s="77">
        <v>45805</v>
      </c>
      <c r="N41" s="77" t="str">
        <f t="shared" ref="N41:N45" si="36">TEXT(M41,"aaa")</f>
        <v>水</v>
      </c>
      <c r="O41" s="78">
        <f t="shared" ref="O41:O45" si="37">M41+7</f>
        <v>45812</v>
      </c>
      <c r="P41" s="79" t="str">
        <f t="shared" ref="P41:P45" si="38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60" t="s">
        <v>38</v>
      </c>
      <c r="B42" s="61" t="s">
        <v>37</v>
      </c>
      <c r="C42" s="62">
        <f t="shared" si="26"/>
        <v>45805</v>
      </c>
      <c r="D42" s="62" t="str">
        <f t="shared" si="27"/>
        <v>水</v>
      </c>
      <c r="E42" s="62">
        <f t="shared" si="28"/>
        <v>45810</v>
      </c>
      <c r="F42" s="62" t="str">
        <f t="shared" si="29"/>
        <v>月</v>
      </c>
      <c r="G42" s="62">
        <f t="shared" si="30"/>
        <v>45807</v>
      </c>
      <c r="H42" s="62" t="str">
        <f t="shared" si="31"/>
        <v>金</v>
      </c>
      <c r="I42" s="62">
        <f t="shared" si="32"/>
        <v>45812</v>
      </c>
      <c r="J42" s="62" t="str">
        <f t="shared" si="33"/>
        <v>水</v>
      </c>
      <c r="K42" s="62">
        <f t="shared" si="34"/>
        <v>45808</v>
      </c>
      <c r="L42" s="62" t="str">
        <f t="shared" si="35"/>
        <v>土</v>
      </c>
      <c r="M42" s="62">
        <v>45812</v>
      </c>
      <c r="N42" s="62" t="str">
        <f t="shared" si="36"/>
        <v>水</v>
      </c>
      <c r="O42" s="63">
        <f t="shared" si="37"/>
        <v>45819</v>
      </c>
      <c r="P42" s="64" t="str">
        <f t="shared" si="38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60" t="s">
        <v>34</v>
      </c>
      <c r="B43" s="61" t="s">
        <v>39</v>
      </c>
      <c r="C43" s="62">
        <f t="shared" si="26"/>
        <v>45812</v>
      </c>
      <c r="D43" s="62" t="str">
        <f t="shared" si="27"/>
        <v>水</v>
      </c>
      <c r="E43" s="62">
        <f t="shared" si="28"/>
        <v>45817</v>
      </c>
      <c r="F43" s="62" t="str">
        <f t="shared" si="29"/>
        <v>月</v>
      </c>
      <c r="G43" s="62">
        <f t="shared" si="30"/>
        <v>45814</v>
      </c>
      <c r="H43" s="62" t="str">
        <f t="shared" si="31"/>
        <v>金</v>
      </c>
      <c r="I43" s="62">
        <f t="shared" si="32"/>
        <v>45819</v>
      </c>
      <c r="J43" s="62" t="str">
        <f t="shared" si="33"/>
        <v>水</v>
      </c>
      <c r="K43" s="62">
        <f t="shared" si="34"/>
        <v>45815</v>
      </c>
      <c r="L43" s="62" t="str">
        <f t="shared" si="35"/>
        <v>土</v>
      </c>
      <c r="M43" s="62">
        <v>45819</v>
      </c>
      <c r="N43" s="62" t="str">
        <f t="shared" si="36"/>
        <v>水</v>
      </c>
      <c r="O43" s="63">
        <f t="shared" si="37"/>
        <v>45826</v>
      </c>
      <c r="P43" s="64" t="str">
        <f t="shared" si="38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60" t="s">
        <v>35</v>
      </c>
      <c r="B44" s="61" t="s">
        <v>40</v>
      </c>
      <c r="C44" s="62">
        <f t="shared" si="26"/>
        <v>45819</v>
      </c>
      <c r="D44" s="62" t="str">
        <f t="shared" si="27"/>
        <v>水</v>
      </c>
      <c r="E44" s="62">
        <f t="shared" si="28"/>
        <v>45824</v>
      </c>
      <c r="F44" s="62" t="str">
        <f t="shared" si="29"/>
        <v>月</v>
      </c>
      <c r="G44" s="62">
        <f t="shared" si="30"/>
        <v>45821</v>
      </c>
      <c r="H44" s="62" t="str">
        <f t="shared" si="31"/>
        <v>金</v>
      </c>
      <c r="I44" s="62">
        <f t="shared" si="32"/>
        <v>45826</v>
      </c>
      <c r="J44" s="62" t="str">
        <f t="shared" si="33"/>
        <v>水</v>
      </c>
      <c r="K44" s="62">
        <f t="shared" si="34"/>
        <v>45822</v>
      </c>
      <c r="L44" s="62" t="str">
        <f t="shared" si="35"/>
        <v>土</v>
      </c>
      <c r="M44" s="62">
        <v>45826</v>
      </c>
      <c r="N44" s="62" t="str">
        <f t="shared" si="36"/>
        <v>水</v>
      </c>
      <c r="O44" s="63">
        <f t="shared" si="37"/>
        <v>45833</v>
      </c>
      <c r="P44" s="64" t="str">
        <f t="shared" si="38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60" t="s">
        <v>36</v>
      </c>
      <c r="B45" s="61" t="s">
        <v>41</v>
      </c>
      <c r="C45" s="62">
        <f t="shared" si="26"/>
        <v>45826</v>
      </c>
      <c r="D45" s="62" t="str">
        <f t="shared" si="27"/>
        <v>水</v>
      </c>
      <c r="E45" s="62">
        <f t="shared" si="28"/>
        <v>45831</v>
      </c>
      <c r="F45" s="62" t="str">
        <f t="shared" si="29"/>
        <v>月</v>
      </c>
      <c r="G45" s="62">
        <f t="shared" si="30"/>
        <v>45828</v>
      </c>
      <c r="H45" s="62" t="str">
        <f t="shared" si="31"/>
        <v>金</v>
      </c>
      <c r="I45" s="62">
        <f t="shared" si="32"/>
        <v>45833</v>
      </c>
      <c r="J45" s="62" t="str">
        <f t="shared" si="33"/>
        <v>水</v>
      </c>
      <c r="K45" s="62">
        <f t="shared" si="34"/>
        <v>45829</v>
      </c>
      <c r="L45" s="62" t="str">
        <f t="shared" si="35"/>
        <v>土</v>
      </c>
      <c r="M45" s="62">
        <v>45833</v>
      </c>
      <c r="N45" s="62" t="str">
        <f t="shared" si="36"/>
        <v>水</v>
      </c>
      <c r="O45" s="63">
        <f t="shared" si="37"/>
        <v>45840</v>
      </c>
      <c r="P45" s="64" t="str">
        <f t="shared" si="38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65" t="s">
        <v>38</v>
      </c>
      <c r="B46" s="66" t="s">
        <v>41</v>
      </c>
      <c r="C46" s="67">
        <f t="shared" ref="C46" si="39">E46-5</f>
        <v>45833</v>
      </c>
      <c r="D46" s="67" t="str">
        <f t="shared" ref="D46" si="40">TEXT(C46,"aaa")</f>
        <v>水</v>
      </c>
      <c r="E46" s="67">
        <f t="shared" ref="E46" si="41">M46-2</f>
        <v>45838</v>
      </c>
      <c r="F46" s="67" t="str">
        <f t="shared" ref="F46" si="42">TEXT(E46,"aaa")</f>
        <v>月</v>
      </c>
      <c r="G46" s="67">
        <f t="shared" ref="G46" si="43">K46-1</f>
        <v>45835</v>
      </c>
      <c r="H46" s="67" t="str">
        <f t="shared" ref="H46" si="44">TEXT(G46,"aaa")</f>
        <v>金</v>
      </c>
      <c r="I46" s="67">
        <f t="shared" ref="I46" si="45">M46</f>
        <v>45840</v>
      </c>
      <c r="J46" s="67" t="str">
        <f t="shared" ref="J46" si="46">TEXT(I46,"aaa")</f>
        <v>水</v>
      </c>
      <c r="K46" s="67">
        <f t="shared" ref="K46" si="47">M46-4</f>
        <v>45836</v>
      </c>
      <c r="L46" s="67" t="str">
        <f t="shared" ref="L46" si="48">TEXT(K46,"aaa")</f>
        <v>土</v>
      </c>
      <c r="M46" s="67">
        <v>45840</v>
      </c>
      <c r="N46" s="67" t="str">
        <f t="shared" ref="N46" si="49">TEXT(M46,"aaa")</f>
        <v>水</v>
      </c>
      <c r="O46" s="68">
        <f t="shared" ref="O46" si="50">M46+7</f>
        <v>45847</v>
      </c>
      <c r="P46" s="69" t="str">
        <f t="shared" ref="P46" si="51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57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59"/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110" t="s">
        <v>13</v>
      </c>
      <c r="C56" s="111"/>
      <c r="D56" s="111"/>
      <c r="E56" s="112"/>
      <c r="F56" s="110" t="s">
        <v>14</v>
      </c>
      <c r="G56" s="111"/>
      <c r="H56" s="111"/>
      <c r="I56" s="111"/>
      <c r="J56" s="111"/>
      <c r="K56" s="111"/>
      <c r="L56" s="111"/>
      <c r="M56" s="111"/>
      <c r="N56" s="111"/>
      <c r="O56" s="111"/>
      <c r="P56" s="112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100" t="s">
        <v>22</v>
      </c>
      <c r="B57" s="101" t="s">
        <v>23</v>
      </c>
      <c r="C57" s="102"/>
      <c r="D57" s="102"/>
      <c r="E57" s="103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93"/>
      <c r="B58" s="97"/>
      <c r="C58" s="98"/>
      <c r="D58" s="98"/>
      <c r="E58" s="99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92" t="s">
        <v>15</v>
      </c>
      <c r="B59" s="94" t="s">
        <v>16</v>
      </c>
      <c r="C59" s="95"/>
      <c r="D59" s="95"/>
      <c r="E59" s="96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93"/>
      <c r="B60" s="97"/>
      <c r="C60" s="98"/>
      <c r="D60" s="98"/>
      <c r="E60" s="99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  <mergeCell ref="I37:J39"/>
    <mergeCell ref="K37:L39"/>
    <mergeCell ref="R31:W31"/>
    <mergeCell ref="C36:F36"/>
    <mergeCell ref="G36:J36"/>
    <mergeCell ref="K36:N36"/>
    <mergeCell ref="O36:P36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26:A27"/>
    <mergeCell ref="B26:E27"/>
    <mergeCell ref="A24:A25"/>
    <mergeCell ref="B24:E25"/>
    <mergeCell ref="A5:A9"/>
    <mergeCell ref="R1:W1"/>
    <mergeCell ref="V3:W3"/>
    <mergeCell ref="M6:N8"/>
    <mergeCell ref="O6:P8"/>
    <mergeCell ref="G6:H8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2025-06-12T08:45:12Z</dcterms:modified>
</cp:coreProperties>
</file>