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2450"/>
  </bookViews>
  <sheets>
    <sheet name="ハンブルグ(西)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'ハンブルグ(西)'!$A$1:$S$29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E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C12" i="1" l="1"/>
  <c r="D12" i="1" s="1"/>
  <c r="F12" i="1"/>
  <c r="H12" i="1"/>
  <c r="K13" i="1"/>
  <c r="G13" i="1" l="1"/>
  <c r="E13" i="1" s="1"/>
  <c r="J13" i="1"/>
  <c r="L13" i="1"/>
  <c r="H13" i="1" l="1"/>
  <c r="C13" i="1"/>
  <c r="D13" i="1" s="1"/>
  <c r="F13" i="1"/>
</calcChain>
</file>

<file path=xl/sharedStrings.xml><?xml version="1.0" encoding="utf-8"?>
<sst xmlns="http://schemas.openxmlformats.org/spreadsheetml/2006/main" count="39" uniqueCount="37">
  <si>
    <t>連絡先：大阪海運
TEL：06-7730-1075/FAX：06-7730-1088</t>
    <rPh sb="0" eb="3">
      <t>レンラクサキ</t>
    </rPh>
    <phoneticPr fontId="6"/>
  </si>
  <si>
    <t>From Osaka / Kobe</t>
    <phoneticPr fontId="6"/>
  </si>
  <si>
    <t xml:space="preserve">UPDATED :  </t>
    <phoneticPr fontId="15"/>
  </si>
  <si>
    <t>VESSEL</t>
    <phoneticPr fontId="6"/>
  </si>
  <si>
    <t>VOY</t>
  </si>
  <si>
    <t>CFS CUT</t>
  </si>
  <si>
    <t>ETA</t>
    <phoneticPr fontId="6"/>
  </si>
  <si>
    <t>ETD</t>
    <phoneticPr fontId="6"/>
  </si>
  <si>
    <t>ETA</t>
    <phoneticPr fontId="6"/>
  </si>
  <si>
    <t>OSA</t>
    <phoneticPr fontId="6"/>
  </si>
  <si>
    <t>KOB</t>
    <phoneticPr fontId="6"/>
  </si>
  <si>
    <t>HAM</t>
    <phoneticPr fontId="6"/>
  </si>
  <si>
    <t>0 DAYS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</si>
  <si>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</si>
  <si>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</si>
  <si>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</si>
  <si>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</si>
  <si>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</si>
  <si>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　　  HAMBURG SCHEDULE - 関西</t>
    <rPh sb="27" eb="29">
      <t>カンサイ</t>
    </rPh>
    <phoneticPr fontId="3"/>
  </si>
  <si>
    <t>E</t>
    <phoneticPr fontId="6"/>
  </si>
  <si>
    <t>(株)辰巳商会
南港　コンテナフレイトステーション</t>
    <rPh sb="0" eb="5">
      <t>カブシキガイシャタツミ</t>
    </rPh>
    <rPh sb="5" eb="7">
      <t>ショウカイ</t>
    </rPh>
    <rPh sb="8" eb="10">
      <t>ナンコウ</t>
    </rPh>
    <phoneticPr fontId="15"/>
  </si>
  <si>
    <t>(株)辰巳商会
ポートアイランド物流センター</t>
    <rPh sb="0" eb="7">
      <t>カブシキガイシャタツミショウカイ</t>
    </rPh>
    <rPh sb="16" eb="18">
      <t>ブツリュウ</t>
    </rPh>
    <phoneticPr fontId="3"/>
  </si>
  <si>
    <t>大阪市住之江区南港東7-1-24</t>
  </si>
  <si>
    <t>NACCS：4IW62</t>
    <phoneticPr fontId="6"/>
  </si>
  <si>
    <t>TEL : 06-6612-3153  FAX : 06-6612-6256</t>
    <phoneticPr fontId="6"/>
  </si>
  <si>
    <t>神戸市中央区港島７丁目１３番</t>
  </si>
  <si>
    <t>NACCS：3FRA2</t>
    <phoneticPr fontId="6"/>
  </si>
  <si>
    <t xml:space="preserve">TEL : 078-302-0282    FAX : 078-302-1406 </t>
    <phoneticPr fontId="6"/>
  </si>
  <si>
    <t>45 DAYS</t>
    <phoneticPr fontId="6"/>
  </si>
  <si>
    <t>085W</t>
    <phoneticPr fontId="6"/>
  </si>
  <si>
    <t>ONE HONG KONG</t>
  </si>
  <si>
    <t>ONE HARBOUR</t>
  </si>
  <si>
    <t>NYK VENUS</t>
  </si>
  <si>
    <t>101W</t>
    <phoneticPr fontId="6"/>
  </si>
  <si>
    <t>080W</t>
    <phoneticPr fontId="6"/>
  </si>
  <si>
    <t>060W</t>
    <phoneticPr fontId="6"/>
  </si>
  <si>
    <t>ONE HOUSTON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</si>
</sst>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b/>
      <sz val="22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0" fontId="30" fillId="0" borderId="0" applyBorder="0"/>
    <xf numFmtId="179" fontId="32" fillId="0" borderId="0"/>
  </cellStyleXfs>
  <cellXfs count="9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176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3" fillId="0" borderId="0" xfId="1" applyFont="1" applyBorder="1" applyAlignment="1">
      <alignment horizontal="left" vertical="center"/>
    </xf>
    <xf numFmtId="0" fontId="23" fillId="0" borderId="0" xfId="1" applyFont="1" applyFill="1" applyBorder="1" applyAlignment="1">
      <alignment vertical="center"/>
    </xf>
    <xf numFmtId="0" fontId="23" fillId="0" borderId="6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23" fillId="0" borderId="2" xfId="1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3" fillId="0" borderId="4" xfId="1" applyFont="1" applyBorder="1" applyAlignment="1">
      <alignment horizontal="left" vertical="center"/>
    </xf>
    <xf numFmtId="0" fontId="23" fillId="0" borderId="4" xfId="1" applyFont="1" applyFill="1" applyBorder="1" applyAlignment="1">
      <alignment vertical="center"/>
    </xf>
    <xf numFmtId="0" fontId="23" fillId="0" borderId="3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6" fillId="0" borderId="21" xfId="1" applyFont="1" applyFill="1" applyBorder="1" applyAlignment="1" applyProtection="1">
      <alignment horizontal="left" vertical="center" indent="1"/>
      <protection locked="0"/>
    </xf>
    <xf numFmtId="49" fontId="26" fillId="0" borderId="1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14" xfId="1" applyNumberFormat="1" applyFont="1" applyFill="1" applyBorder="1" applyAlignment="1" applyProtection="1">
      <alignment horizontal="center" vertical="center"/>
      <protection locked="0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27" xfId="1" applyFont="1" applyFill="1" applyBorder="1" applyAlignment="1" applyProtection="1">
      <alignment horizontal="left" vertical="center" indent="1"/>
      <protection locked="0"/>
    </xf>
    <xf numFmtId="49" fontId="26" fillId="0" borderId="28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8" xfId="1" applyNumberFormat="1" applyFont="1" applyFill="1" applyBorder="1" applyAlignment="1" applyProtection="1">
      <alignment horizontal="center" vertical="center"/>
      <protection locked="0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18" fillId="3" borderId="15" xfId="1" applyNumberFormat="1" applyFont="1" applyFill="1" applyBorder="1" applyAlignment="1">
      <alignment vertical="center"/>
    </xf>
    <xf numFmtId="0" fontId="26" fillId="0" borderId="23" xfId="1" applyFont="1" applyFill="1" applyBorder="1" applyAlignment="1" applyProtection="1">
      <alignment horizontal="left" vertical="center" indent="1"/>
      <protection locked="0"/>
    </xf>
    <xf numFmtId="49" fontId="26" fillId="0" borderId="2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4" xfId="1" applyNumberFormat="1" applyFont="1" applyFill="1" applyBorder="1" applyAlignment="1" applyProtection="1">
      <alignment horizontal="center" vertical="center"/>
      <protection locked="0"/>
    </xf>
    <xf numFmtId="178" fontId="26" fillId="0" borderId="25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alignment horizontal="left" vertical="center" indent="1"/>
      <protection locked="0"/>
    </xf>
    <xf numFmtId="49" fontId="26" fillId="0" borderId="0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17" fillId="3" borderId="14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177" fontId="14" fillId="3" borderId="15" xfId="1" applyNumberFormat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/>
    </xf>
    <xf numFmtId="177" fontId="18" fillId="3" borderId="15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6" xfId="1" applyNumberFormat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21" fillId="0" borderId="20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  <protection locked="0"/>
    </xf>
    <xf numFmtId="0" fontId="27" fillId="0" borderId="1" xfId="1" applyFont="1" applyFill="1" applyBorder="1" applyAlignment="1" applyProtection="1">
      <alignment horizontal="left"/>
      <protection locked="0"/>
    </xf>
  </cellXfs>
  <cellStyles count="14">
    <cellStyle name="date_style" xfId="13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 4" xfId="12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749795"/>
          <a:ext cx="10081050" cy="9237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1435100</xdr:colOff>
      <xdr:row>15</xdr:row>
      <xdr:rowOff>444499</xdr:rowOff>
    </xdr:from>
    <xdr:ext cx="3946525" cy="2308225"/>
    <xdr:sp macro="" textlink="">
      <xdr:nvSpPr>
        <xdr:cNvPr id="4" name="テキスト ボックス 3"/>
        <xdr:cNvSpPr txBox="1"/>
      </xdr:nvSpPr>
      <xdr:spPr>
        <a:xfrm>
          <a:off x="1435100" y="12517437"/>
          <a:ext cx="3946525" cy="2308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1504949</xdr:colOff>
      <xdr:row>11</xdr:row>
      <xdr:rowOff>355602</xdr:rowOff>
    </xdr:from>
    <xdr:to>
      <xdr:col>17</xdr:col>
      <xdr:colOff>761999</xdr:colOff>
      <xdr:row>27</xdr:row>
      <xdr:rowOff>75625</xdr:rowOff>
    </xdr:to>
    <xdr:sp macro="" textlink="">
      <xdr:nvSpPr>
        <xdr:cNvPr id="6" name="テキスト ボックス 5"/>
        <xdr:cNvSpPr txBox="1"/>
      </xdr:nvSpPr>
      <xdr:spPr>
        <a:xfrm>
          <a:off x="23055262" y="8809040"/>
          <a:ext cx="9258300" cy="11769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2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1376362</xdr:colOff>
      <xdr:row>3</xdr:row>
      <xdr:rowOff>423863</xdr:rowOff>
    </xdr:from>
    <xdr:to>
      <xdr:col>16</xdr:col>
      <xdr:colOff>850901</xdr:colOff>
      <xdr:row>11</xdr:row>
      <xdr:rowOff>238124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26925" y="3067051"/>
          <a:ext cx="5475289" cy="5624511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635001</xdr:colOff>
      <xdr:row>15</xdr:row>
      <xdr:rowOff>309562</xdr:rowOff>
    </xdr:from>
    <xdr:to>
      <xdr:col>10</xdr:col>
      <xdr:colOff>628382</xdr:colOff>
      <xdr:row>20</xdr:row>
      <xdr:rowOff>404812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3751" y="12382500"/>
          <a:ext cx="9566006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31"/>
  <sheetViews>
    <sheetView tabSelected="1" view="pageBreakPreview" zoomScale="40" zoomScaleNormal="30" zoomScaleSheetLayoutView="40" zoomScalePageLayoutView="25" workbookViewId="0">
      <selection activeCell="M11" sqref="M11"/>
    </sheetView>
  </sheetViews>
  <sheetFormatPr defaultRowHeight="13.5" x14ac:dyDescent="0.15"/>
  <cols>
    <col min="1" max="1" width="65.625" customWidth="1"/>
    <col min="2" max="2" width="25" customWidth="1"/>
    <col min="3" max="3" width="28.25" customWidth="1"/>
    <col min="4" max="4" width="10.375" customWidth="1"/>
    <col min="5" max="5" width="28.25" customWidth="1"/>
    <col min="6" max="6" width="10.375" customWidth="1"/>
    <col min="7" max="7" width="28.25" customWidth="1"/>
    <col min="8" max="8" width="10.375" customWidth="1"/>
    <col min="9" max="9" width="28.25" customWidth="1"/>
    <col min="10" max="10" width="10.375" customWidth="1"/>
    <col min="11" max="11" width="28.25" customWidth="1"/>
    <col min="12" max="12" width="10.375" customWidth="1"/>
    <col min="13" max="17" width="26.125" customWidth="1"/>
    <col min="18" max="18" width="1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1" t="s">
        <v>0</v>
      </c>
      <c r="N1" s="71"/>
      <c r="O1" s="71"/>
      <c r="P1" s="71"/>
      <c r="Q1" s="71"/>
      <c r="R1" s="3"/>
      <c r="S1" s="4"/>
      <c r="T1" s="5"/>
      <c r="U1" s="5"/>
      <c r="V1" s="5"/>
    </row>
    <row r="2" spans="1:22" s="6" customFormat="1" ht="39" customHeight="1" x14ac:dyDescent="0.25">
      <c r="T2" s="7"/>
    </row>
    <row r="3" spans="1:22" s="10" customFormat="1" ht="71.25" customHeight="1" x14ac:dyDescent="0.35">
      <c r="A3" s="72"/>
      <c r="B3" s="72"/>
      <c r="C3" s="72"/>
      <c r="D3" s="8"/>
      <c r="E3" s="9"/>
      <c r="F3" s="9"/>
      <c r="I3" s="9"/>
      <c r="J3" s="9"/>
      <c r="K3" s="9"/>
      <c r="L3" s="9"/>
      <c r="O3" s="30" t="s">
        <v>2</v>
      </c>
      <c r="P3" s="73">
        <v>45824</v>
      </c>
      <c r="Q3" s="73"/>
      <c r="R3" s="38" t="s">
        <v>19</v>
      </c>
    </row>
    <row r="4" spans="1:22" s="10" customFormat="1" ht="71.25" customHeight="1" x14ac:dyDescent="0.3">
      <c r="A4" s="11" t="s">
        <v>1</v>
      </c>
      <c r="B4" s="8"/>
      <c r="C4" s="8"/>
      <c r="D4" s="8"/>
      <c r="I4" s="8"/>
      <c r="J4" s="12"/>
      <c r="K4" s="73"/>
      <c r="L4" s="73"/>
      <c r="M4" s="13"/>
    </row>
    <row r="5" spans="1:22" s="14" customFormat="1" ht="48.75" customHeight="1" x14ac:dyDescent="0.15">
      <c r="A5" s="74" t="s">
        <v>3</v>
      </c>
      <c r="B5" s="77" t="s">
        <v>4</v>
      </c>
      <c r="C5" s="77" t="s">
        <v>5</v>
      </c>
      <c r="D5" s="77"/>
      <c r="E5" s="77"/>
      <c r="F5" s="77"/>
      <c r="G5" s="79" t="s">
        <v>6</v>
      </c>
      <c r="H5" s="79"/>
      <c r="I5" s="77" t="s">
        <v>7</v>
      </c>
      <c r="J5" s="77"/>
      <c r="K5" s="79" t="s">
        <v>8</v>
      </c>
      <c r="L5" s="80"/>
      <c r="O5" s="15"/>
      <c r="P5" s="15"/>
      <c r="Q5" s="70"/>
      <c r="R5" s="70"/>
    </row>
    <row r="6" spans="1:22" s="14" customFormat="1" ht="48.75" customHeight="1" x14ac:dyDescent="0.15">
      <c r="A6" s="75"/>
      <c r="B6" s="68"/>
      <c r="C6" s="68" t="s">
        <v>9</v>
      </c>
      <c r="D6" s="68"/>
      <c r="E6" s="68" t="s">
        <v>10</v>
      </c>
      <c r="F6" s="68"/>
      <c r="G6" s="68" t="s">
        <v>10</v>
      </c>
      <c r="H6" s="68"/>
      <c r="I6" s="68" t="s">
        <v>10</v>
      </c>
      <c r="J6" s="68"/>
      <c r="K6" s="63" t="s">
        <v>11</v>
      </c>
      <c r="L6" s="64"/>
      <c r="O6" s="16"/>
      <c r="P6" s="15"/>
      <c r="Q6" s="70"/>
      <c r="R6" s="70"/>
    </row>
    <row r="7" spans="1:22" s="14" customFormat="1" ht="48.75" customHeight="1" x14ac:dyDescent="0.15">
      <c r="A7" s="75"/>
      <c r="B7" s="68"/>
      <c r="C7" s="68"/>
      <c r="D7" s="68"/>
      <c r="E7" s="68"/>
      <c r="F7" s="68"/>
      <c r="G7" s="68"/>
      <c r="H7" s="68"/>
      <c r="I7" s="68"/>
      <c r="J7" s="68"/>
      <c r="K7" s="63"/>
      <c r="L7" s="64"/>
      <c r="O7" s="15"/>
      <c r="P7" s="15"/>
      <c r="Q7" s="70"/>
      <c r="R7" s="70"/>
    </row>
    <row r="8" spans="1:22" s="14" customFormat="1" ht="48.75" customHeight="1" x14ac:dyDescent="0.15">
      <c r="A8" s="75"/>
      <c r="B8" s="68"/>
      <c r="C8" s="68"/>
      <c r="D8" s="68"/>
      <c r="E8" s="68"/>
      <c r="F8" s="68"/>
      <c r="G8" s="68"/>
      <c r="H8" s="68"/>
      <c r="I8" s="68"/>
      <c r="J8" s="68"/>
      <c r="K8" s="63"/>
      <c r="L8" s="64"/>
      <c r="O8" s="15"/>
      <c r="P8" s="15"/>
      <c r="Q8" s="15"/>
      <c r="R8" s="15"/>
    </row>
    <row r="9" spans="1:22" s="14" customFormat="1" ht="48.75" customHeight="1" x14ac:dyDescent="0.15">
      <c r="A9" s="76"/>
      <c r="B9" s="78"/>
      <c r="C9" s="55"/>
      <c r="D9" s="55"/>
      <c r="E9" s="55"/>
      <c r="F9" s="55"/>
      <c r="G9" s="69"/>
      <c r="H9" s="69"/>
      <c r="I9" s="65" t="s">
        <v>12</v>
      </c>
      <c r="J9" s="65"/>
      <c r="K9" s="66" t="s">
        <v>28</v>
      </c>
      <c r="L9" s="67"/>
      <c r="O9" s="15"/>
      <c r="P9" s="15"/>
      <c r="Q9" s="70"/>
      <c r="R9" s="70"/>
    </row>
    <row r="10" spans="1:22" s="14" customFormat="1" ht="71.25" customHeight="1" x14ac:dyDescent="0.15">
      <c r="A10" s="56" t="s">
        <v>30</v>
      </c>
      <c r="B10" s="57" t="s">
        <v>29</v>
      </c>
      <c r="C10" s="58">
        <f t="shared" ref="C10:C12" si="0">E10</f>
        <v>45827</v>
      </c>
      <c r="D10" s="58" t="str">
        <f t="shared" ref="D10:D12" si="1">TEXT(C10,"aaa")</f>
        <v>木</v>
      </c>
      <c r="E10" s="58">
        <f t="shared" ref="E10:E12" si="2">G10-6</f>
        <v>45827</v>
      </c>
      <c r="F10" s="58" t="str">
        <f t="shared" ref="F10:F12" si="3">TEXT(E10,"aaa")</f>
        <v>木</v>
      </c>
      <c r="G10" s="58">
        <f t="shared" ref="G10:G12" si="4">I10-1</f>
        <v>45833</v>
      </c>
      <c r="H10" s="58" t="str">
        <f t="shared" ref="H10:H12" si="5">TEXT(G10,"aaa")</f>
        <v>水</v>
      </c>
      <c r="I10" s="58">
        <v>45834</v>
      </c>
      <c r="J10" s="58" t="str">
        <f t="shared" ref="J10:J12" si="6">TEXT(I10,"aaa")</f>
        <v>木</v>
      </c>
      <c r="K10" s="58">
        <f t="shared" ref="K10:K12" si="7">I10+45</f>
        <v>45879</v>
      </c>
      <c r="L10" s="59" t="str">
        <f t="shared" ref="L10:L12" si="8">TEXT(K10,"aaa")</f>
        <v>日</v>
      </c>
      <c r="O10" s="43"/>
      <c r="P10" s="43"/>
      <c r="Q10" s="43"/>
      <c r="R10" s="43"/>
    </row>
    <row r="11" spans="1:22" s="14" customFormat="1" ht="71.25" customHeight="1" x14ac:dyDescent="0.15">
      <c r="A11" s="46" t="s">
        <v>31</v>
      </c>
      <c r="B11" s="47" t="s">
        <v>33</v>
      </c>
      <c r="C11" s="48">
        <f t="shared" si="0"/>
        <v>45834</v>
      </c>
      <c r="D11" s="48" t="str">
        <f t="shared" si="1"/>
        <v>木</v>
      </c>
      <c r="E11" s="48">
        <f t="shared" si="2"/>
        <v>45834</v>
      </c>
      <c r="F11" s="48" t="str">
        <f t="shared" si="3"/>
        <v>木</v>
      </c>
      <c r="G11" s="48">
        <f t="shared" si="4"/>
        <v>45840</v>
      </c>
      <c r="H11" s="48" t="str">
        <f t="shared" si="5"/>
        <v>水</v>
      </c>
      <c r="I11" s="48">
        <v>45841</v>
      </c>
      <c r="J11" s="48" t="str">
        <f t="shared" si="6"/>
        <v>木</v>
      </c>
      <c r="K11" s="48">
        <f t="shared" si="7"/>
        <v>45886</v>
      </c>
      <c r="L11" s="49" t="str">
        <f t="shared" si="8"/>
        <v>日</v>
      </c>
      <c r="O11" s="41"/>
      <c r="P11" s="41"/>
      <c r="Q11" s="41"/>
      <c r="R11" s="41"/>
    </row>
    <row r="12" spans="1:22" s="14" customFormat="1" ht="71.25" customHeight="1" x14ac:dyDescent="0.15">
      <c r="A12" s="46" t="s">
        <v>32</v>
      </c>
      <c r="B12" s="47" t="s">
        <v>34</v>
      </c>
      <c r="C12" s="48">
        <f t="shared" si="0"/>
        <v>45841</v>
      </c>
      <c r="D12" s="48" t="str">
        <f t="shared" si="1"/>
        <v>木</v>
      </c>
      <c r="E12" s="48">
        <f t="shared" si="2"/>
        <v>45841</v>
      </c>
      <c r="F12" s="48" t="str">
        <f t="shared" si="3"/>
        <v>木</v>
      </c>
      <c r="G12" s="48">
        <f t="shared" si="4"/>
        <v>45847</v>
      </c>
      <c r="H12" s="48" t="str">
        <f t="shared" si="5"/>
        <v>水</v>
      </c>
      <c r="I12" s="48">
        <v>45848</v>
      </c>
      <c r="J12" s="48" t="str">
        <f t="shared" si="6"/>
        <v>木</v>
      </c>
      <c r="K12" s="48">
        <f t="shared" si="7"/>
        <v>45893</v>
      </c>
      <c r="L12" s="49" t="str">
        <f t="shared" si="8"/>
        <v>日</v>
      </c>
      <c r="O12" s="42"/>
      <c r="P12" s="42"/>
      <c r="Q12" s="42"/>
      <c r="R12" s="42"/>
    </row>
    <row r="13" spans="1:22" s="14" customFormat="1" ht="71.25" customHeight="1" x14ac:dyDescent="0.15">
      <c r="A13" s="50" t="s">
        <v>36</v>
      </c>
      <c r="B13" s="51" t="s">
        <v>35</v>
      </c>
      <c r="C13" s="52">
        <f t="shared" ref="C13" si="9">E13</f>
        <v>45848</v>
      </c>
      <c r="D13" s="52" t="str">
        <f t="shared" ref="D13" si="10">TEXT(C13,"aaa")</f>
        <v>木</v>
      </c>
      <c r="E13" s="52">
        <f t="shared" ref="E13" si="11">G13-6</f>
        <v>45848</v>
      </c>
      <c r="F13" s="52" t="str">
        <f t="shared" ref="F13" si="12">TEXT(E13,"aaa")</f>
        <v>木</v>
      </c>
      <c r="G13" s="52">
        <f t="shared" ref="G13" si="13">I13-1</f>
        <v>45854</v>
      </c>
      <c r="H13" s="52" t="str">
        <f t="shared" ref="H13" si="14">TEXT(G13,"aaa")</f>
        <v>水</v>
      </c>
      <c r="I13" s="52">
        <v>45855</v>
      </c>
      <c r="J13" s="52" t="str">
        <f t="shared" ref="J13" si="15">TEXT(I13,"aaa")</f>
        <v>木</v>
      </c>
      <c r="K13" s="52">
        <f t="shared" ref="K13" si="16">I13+45</f>
        <v>45900</v>
      </c>
      <c r="L13" s="53" t="str">
        <f t="shared" ref="L13" si="17">TEXT(K13,"aaa")</f>
        <v>日</v>
      </c>
      <c r="M13" s="44"/>
      <c r="O13" s="43"/>
      <c r="P13" s="43"/>
      <c r="Q13" s="43"/>
      <c r="R13" s="43"/>
    </row>
    <row r="14" spans="1:22" s="14" customFormat="1" ht="71.25" customHeight="1" x14ac:dyDescent="0.15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O14" s="54"/>
      <c r="P14" s="54"/>
      <c r="Q14" s="54"/>
      <c r="R14" s="54"/>
    </row>
    <row r="15" spans="1:22" s="14" customFormat="1" ht="71.25" customHeight="1" x14ac:dyDescent="0.15">
      <c r="M15" s="44"/>
      <c r="O15" s="54"/>
      <c r="P15" s="54"/>
      <c r="Q15" s="54"/>
      <c r="R15" s="54"/>
    </row>
    <row r="16" spans="1:22" s="14" customFormat="1" ht="71.25" customHeight="1" x14ac:dyDescent="0.15">
      <c r="M16" s="44"/>
      <c r="O16" s="45"/>
      <c r="P16" s="45"/>
      <c r="Q16" s="45"/>
      <c r="R16" s="45"/>
    </row>
    <row r="17" spans="1:21" s="14" customFormat="1" ht="71.25" customHeight="1" x14ac:dyDescent="0.15">
      <c r="O17" s="40"/>
      <c r="P17" s="40"/>
      <c r="Q17" s="40"/>
      <c r="R17" s="40"/>
    </row>
    <row r="18" spans="1:21" s="14" customFormat="1" ht="71.25" customHeight="1" x14ac:dyDescent="0.15">
      <c r="O18" s="39"/>
      <c r="P18" s="39"/>
      <c r="Q18" s="39"/>
      <c r="R18" s="39"/>
    </row>
    <row r="19" spans="1:21" s="14" customFormat="1" ht="41.25" customHeight="1" x14ac:dyDescent="0.15">
      <c r="A19" s="96"/>
      <c r="B19" s="96"/>
      <c r="C19" s="96"/>
      <c r="D19" s="17"/>
      <c r="E19" s="17"/>
      <c r="F19" s="17"/>
      <c r="G19" s="17"/>
      <c r="H19" s="17"/>
      <c r="I19" s="17"/>
      <c r="J19" s="17"/>
      <c r="K19" s="17"/>
      <c r="L19" s="17"/>
      <c r="O19" s="36"/>
      <c r="P19" s="36"/>
      <c r="Q19" s="36"/>
      <c r="R19" s="36"/>
    </row>
    <row r="20" spans="1:21" s="14" customFormat="1" ht="15" hidden="1" customHeight="1" x14ac:dyDescent="0.15">
      <c r="A20" s="97"/>
      <c r="B20" s="97"/>
      <c r="C20" s="9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5"/>
      <c r="R20" s="15"/>
      <c r="S20" s="15"/>
      <c r="T20" s="15"/>
      <c r="U20" s="15"/>
    </row>
    <row r="21" spans="1:21" s="14" customFormat="1" ht="57.75" customHeight="1" x14ac:dyDescent="0.15">
      <c r="M21" s="17"/>
      <c r="N21" s="17"/>
      <c r="O21" s="18"/>
      <c r="P21" s="18"/>
      <c r="Q21" s="15"/>
      <c r="R21" s="15"/>
      <c r="S21" s="15"/>
      <c r="T21" s="15"/>
      <c r="U21" s="15"/>
    </row>
    <row r="22" spans="1:21" s="14" customFormat="1" ht="69" customHeight="1" x14ac:dyDescent="0.15">
      <c r="M22" s="19"/>
      <c r="N22" s="19"/>
      <c r="O22" s="18"/>
      <c r="P22" s="18"/>
      <c r="Q22" s="15"/>
      <c r="R22" s="15"/>
      <c r="S22" s="15"/>
      <c r="T22" s="15"/>
      <c r="U22" s="15"/>
    </row>
    <row r="23" spans="1:21" ht="63" customHeight="1" thickBot="1" x14ac:dyDescent="0.2">
      <c r="A23" s="37" t="s">
        <v>13</v>
      </c>
      <c r="B23" s="93" t="s">
        <v>14</v>
      </c>
      <c r="C23" s="94"/>
      <c r="D23" s="94"/>
      <c r="E23" s="94"/>
      <c r="F23" s="95"/>
      <c r="G23" s="93" t="s">
        <v>15</v>
      </c>
      <c r="H23" s="94"/>
      <c r="I23" s="94"/>
      <c r="J23" s="94"/>
      <c r="K23" s="94"/>
      <c r="L23" s="95"/>
    </row>
    <row r="24" spans="1:21" ht="50.25" customHeight="1" thickTop="1" x14ac:dyDescent="0.15">
      <c r="A24" s="81" t="s">
        <v>16</v>
      </c>
      <c r="B24" s="83" t="s">
        <v>20</v>
      </c>
      <c r="C24" s="84"/>
      <c r="D24" s="84"/>
      <c r="E24" s="84"/>
      <c r="F24" s="85"/>
      <c r="G24" s="31" t="s">
        <v>22</v>
      </c>
      <c r="H24" s="32"/>
      <c r="I24" s="33"/>
      <c r="J24" s="32"/>
      <c r="K24" s="34"/>
      <c r="L24" s="35" t="s">
        <v>23</v>
      </c>
    </row>
    <row r="25" spans="1:21" ht="50.25" customHeight="1" x14ac:dyDescent="0.15">
      <c r="A25" s="82"/>
      <c r="B25" s="86"/>
      <c r="C25" s="87"/>
      <c r="D25" s="87"/>
      <c r="E25" s="87"/>
      <c r="F25" s="88"/>
      <c r="G25" s="20" t="s">
        <v>24</v>
      </c>
      <c r="H25" s="21"/>
      <c r="I25" s="22"/>
      <c r="J25" s="21"/>
      <c r="K25" s="23"/>
      <c r="L25" s="24"/>
    </row>
    <row r="26" spans="1:21" ht="57.75" customHeight="1" x14ac:dyDescent="0.15">
      <c r="A26" s="89" t="s">
        <v>17</v>
      </c>
      <c r="B26" s="90" t="s">
        <v>21</v>
      </c>
      <c r="C26" s="91"/>
      <c r="D26" s="91"/>
      <c r="E26" s="91"/>
      <c r="F26" s="92"/>
      <c r="G26" s="25" t="s">
        <v>25</v>
      </c>
      <c r="H26" s="26"/>
      <c r="I26" s="27"/>
      <c r="J26" s="26"/>
      <c r="K26" s="28"/>
      <c r="L26" s="29" t="s">
        <v>26</v>
      </c>
    </row>
    <row r="27" spans="1:21" ht="57.75" customHeight="1" x14ac:dyDescent="0.15">
      <c r="A27" s="82"/>
      <c r="B27" s="86"/>
      <c r="C27" s="87"/>
      <c r="D27" s="87"/>
      <c r="E27" s="87"/>
      <c r="F27" s="88"/>
      <c r="G27" s="20" t="s">
        <v>27</v>
      </c>
      <c r="H27" s="21"/>
      <c r="I27" s="22"/>
      <c r="J27" s="21"/>
      <c r="K27" s="23"/>
      <c r="L27" s="24"/>
    </row>
    <row r="28" spans="1:21" ht="50.25" customHeight="1" x14ac:dyDescent="0.15"/>
    <row r="29" spans="1:21" ht="50.25" customHeight="1" x14ac:dyDescent="0.15"/>
    <row r="30" spans="1:21" ht="50.25" customHeight="1" x14ac:dyDescent="0.15"/>
    <row r="31" spans="1:21" ht="50.25" customHeight="1" x14ac:dyDescent="0.15"/>
  </sheetData>
  <mergeCells count="29">
    <mergeCell ref="A24:A25"/>
    <mergeCell ref="B24:F25"/>
    <mergeCell ref="A26:A27"/>
    <mergeCell ref="B26:F27"/>
    <mergeCell ref="Q9:R9"/>
    <mergeCell ref="B23:F23"/>
    <mergeCell ref="G23:L23"/>
    <mergeCell ref="A19:C20"/>
    <mergeCell ref="Q6:R6"/>
    <mergeCell ref="Q7:R7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Q5:R5"/>
    <mergeCell ref="P3:Q3"/>
    <mergeCell ref="C6:D8"/>
    <mergeCell ref="E6:F8"/>
    <mergeCell ref="I6:J8"/>
    <mergeCell ref="K6:L8"/>
    <mergeCell ref="I9:J9"/>
    <mergeCell ref="K9:L9"/>
    <mergeCell ref="G6:H8"/>
    <mergeCell ref="G9:H9"/>
  </mergeCells>
  <phoneticPr fontId="6"/>
  <pageMargins left="0.9055118110236221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ハンブルグ(西)</vt:lpstr>
      <vt:lpstr>'ハンブルグ(西)'!Print_Area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2024-12-12T09:33:51Z</cp:lastPrinted>
  <dcterms:created xsi:type="dcterms:W3CDTF">2016-08-29T09:27:12Z</dcterms:created>
  <dcterms:modified xsi:type="dcterms:W3CDTF">2025-06-16T06:48:49Z</dcterms:modified>
</cp:coreProperties>
</file>