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大連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大連!$A$1:$R$28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2" l="1"/>
  <c r="L12" i="2" s="1"/>
  <c r="J12" i="2"/>
  <c r="G12" i="2"/>
  <c r="E12" i="2" s="1"/>
  <c r="K11" i="2"/>
  <c r="L11" i="2" s="1"/>
  <c r="J11" i="2"/>
  <c r="G11" i="2"/>
  <c r="H11" i="2" s="1"/>
  <c r="E11" i="2"/>
  <c r="C11" i="2" s="1"/>
  <c r="D11" i="2" s="1"/>
  <c r="K10" i="2"/>
  <c r="L10" i="2" s="1"/>
  <c r="J10" i="2"/>
  <c r="G10" i="2"/>
  <c r="H10" i="2" s="1"/>
  <c r="E10" i="2"/>
  <c r="F10" i="2" s="1"/>
  <c r="C10" i="2"/>
  <c r="D10" i="2" s="1"/>
  <c r="F12" i="2" l="1"/>
  <c r="C12" i="2"/>
  <c r="D12" i="2" s="1"/>
  <c r="H12" i="2"/>
  <c r="F11" i="2"/>
  <c r="G14" i="2"/>
  <c r="E14" i="2" s="1"/>
  <c r="J14" i="2"/>
  <c r="K14" i="2"/>
  <c r="L14" i="2" s="1"/>
  <c r="C14" i="2" l="1"/>
  <c r="D14" i="2" s="1"/>
  <c r="F14" i="2"/>
  <c r="H14" i="2"/>
  <c r="K13" i="2"/>
  <c r="L13" i="2" s="1"/>
  <c r="J13" i="2"/>
  <c r="G13" i="2"/>
  <c r="E13" i="2" s="1"/>
  <c r="F13" i="2" l="1"/>
  <c r="C13" i="2"/>
  <c r="D13" i="2" s="1"/>
  <c r="H13" i="2"/>
</calcChain>
</file>

<file path=xl/sharedStrings.xml><?xml version="1.0" encoding="utf-8"?>
<sst xmlns="http://schemas.openxmlformats.org/spreadsheetml/2006/main" count="42" uniqueCount="38">
  <si>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</si>
  <si>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</si>
  <si>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</si>
  <si>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</si>
  <si>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</si>
  <si>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</si>
  <si>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大阪 CFS</t>
    <rPh sb="0" eb="2">
      <t>オオサカ</t>
    </rPh>
    <phoneticPr fontId="6"/>
  </si>
  <si>
    <t>神戸 CFS</t>
    <rPh sb="0" eb="2">
      <t>コウベ</t>
    </rPh>
    <phoneticPr fontId="6"/>
  </si>
  <si>
    <t xml:space="preserve">UPDATED :  </t>
    <phoneticPr fontId="13"/>
  </si>
  <si>
    <t>From Osaka / Kobe</t>
    <phoneticPr fontId="6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</si>
  <si>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</si>
  <si>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</si>
  <si>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</si>
  <si>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</si>
  <si>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</si>
  <si>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DAO</t>
    <phoneticPr fontId="6"/>
  </si>
  <si>
    <t>0 DAYS</t>
    <phoneticPr fontId="6"/>
  </si>
  <si>
    <t>2 DAYS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</si>
  <si>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</si>
  <si>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㈱辰巳商會
南港NO.1 H.W.</t>
    <phoneticPr fontId="13"/>
  </si>
  <si>
    <t>大阪市住之江区南港東7-1-24</t>
    <phoneticPr fontId="13"/>
  </si>
  <si>
    <t>NACCS: 4IW62</t>
    <phoneticPr fontId="6"/>
  </si>
  <si>
    <t>TEL : 06-6612-3153   FAX : 06-6612-6256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</si>
  <si>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</si>
  <si>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</si>
  <si>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</si>
  <si>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</si>
  <si>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　　　　QINGDAO SCHEDULE - 関西</t>
    <rPh sb="23" eb="25">
      <t>カンサイ</t>
    </rPh>
    <phoneticPr fontId="3"/>
  </si>
  <si>
    <t>N</t>
    <phoneticPr fontId="6"/>
  </si>
  <si>
    <t>※国内消防法該当貨物はお取り扱い不可となります。</t>
    <rPh sb="1" eb="3">
      <t>コクナイ</t>
    </rPh>
    <rPh sb="3" eb="10">
      <t>ショウボウホウガイトウカモツ</t>
    </rPh>
    <rPh sb="12" eb="13">
      <t>ト</t>
    </rPh>
    <rPh sb="14" eb="15">
      <t>アツカ</t>
    </rPh>
    <rPh sb="16" eb="18">
      <t>フカ</t>
    </rPh>
    <phoneticPr fontId="6"/>
  </si>
  <si>
    <t>2524W</t>
  </si>
  <si>
    <t>2525W</t>
    <phoneticPr fontId="6"/>
  </si>
  <si>
    <t>2526W</t>
    <phoneticPr fontId="6"/>
  </si>
  <si>
    <t>MILD CHORUS</t>
    <phoneticPr fontId="6"/>
  </si>
  <si>
    <t>A KAKOGAWA</t>
    <phoneticPr fontId="6"/>
  </si>
  <si>
    <t>※A KAKOGAWA</t>
    <phoneticPr fontId="6"/>
  </si>
  <si>
    <t>2527W</t>
    <phoneticPr fontId="6"/>
  </si>
  <si>
    <t>2528W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</si>
</sst>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color theme="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80" fontId="28" fillId="0" borderId="0"/>
    <xf numFmtId="0" fontId="23" fillId="0" borderId="13" applyNumberFormat="0" applyFont="0" applyFill="0" applyAlignment="0" applyProtection="0"/>
    <xf numFmtId="16" fontId="29" fillId="0" borderId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31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8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0" fontId="33" fillId="0" borderId="0"/>
  </cellStyleXfs>
  <cellXfs count="10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176" fontId="7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1" fillId="0" borderId="0" xfId="1" applyFont="1" applyAlignment="1"/>
    <xf numFmtId="0" fontId="7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Fill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21" fillId="0" borderId="13" xfId="1" applyFont="1" applyBorder="1" applyAlignment="1"/>
    <xf numFmtId="0" fontId="18" fillId="0" borderId="14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1" fillId="0" borderId="0" xfId="1" applyFont="1" applyBorder="1" applyAlignment="1"/>
    <xf numFmtId="0" fontId="18" fillId="0" borderId="4" xfId="1" applyFont="1" applyBorder="1" applyAlignment="1">
      <alignment horizontal="right" vertical="center"/>
    </xf>
    <xf numFmtId="0" fontId="21" fillId="0" borderId="17" xfId="1" applyFont="1" applyBorder="1" applyAlignment="1">
      <alignment vertical="center"/>
    </xf>
    <xf numFmtId="0" fontId="21" fillId="0" borderId="17" xfId="1" applyFont="1" applyFill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21" fillId="0" borderId="17" xfId="1" applyFont="1" applyBorder="1" applyAlignment="1"/>
    <xf numFmtId="0" fontId="18" fillId="0" borderId="3" xfId="1" applyFont="1" applyBorder="1" applyAlignment="1">
      <alignment horizontal="right" vertical="center"/>
    </xf>
    <xf numFmtId="0" fontId="21" fillId="0" borderId="1" xfId="1" applyFont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18" fillId="0" borderId="1" xfId="1" applyFont="1" applyBorder="1" applyAlignment="1">
      <alignment vertical="center"/>
    </xf>
    <xf numFmtId="0" fontId="21" fillId="0" borderId="1" xfId="1" applyFont="1" applyBorder="1" applyAlignment="1"/>
    <xf numFmtId="0" fontId="18" fillId="0" borderId="6" xfId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vertical="center"/>
    </xf>
    <xf numFmtId="0" fontId="18" fillId="0" borderId="22" xfId="0" applyFont="1" applyBorder="1">
      <alignment vertical="center"/>
    </xf>
    <xf numFmtId="0" fontId="18" fillId="0" borderId="18" xfId="0" applyFont="1" applyBorder="1">
      <alignment vertical="center"/>
    </xf>
    <xf numFmtId="178" fontId="18" fillId="0" borderId="18" xfId="1" applyNumberFormat="1" applyFont="1" applyFill="1" applyBorder="1" applyAlignment="1" applyProtection="1">
      <alignment horizontal="center" vertical="center"/>
      <protection locked="0"/>
    </xf>
    <xf numFmtId="178" fontId="18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178" fontId="18" fillId="0" borderId="28" xfId="1" applyNumberFormat="1" applyFont="1" applyFill="1" applyBorder="1" applyAlignment="1" applyProtection="1">
      <alignment horizontal="center" vertical="center"/>
      <protection locked="0"/>
    </xf>
    <xf numFmtId="178" fontId="18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34" fillId="0" borderId="0" xfId="1" applyFont="1" applyFill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8" fontId="18" fillId="0" borderId="0" xfId="1" applyNumberFormat="1" applyFont="1" applyFill="1" applyBorder="1" applyAlignment="1" applyProtection="1">
      <alignment horizontal="center" vertical="center"/>
      <protection locked="0"/>
    </xf>
    <xf numFmtId="178" fontId="1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178" fontId="18" fillId="0" borderId="20" xfId="1" applyNumberFormat="1" applyFont="1" applyFill="1" applyBorder="1" applyAlignment="1" applyProtection="1">
      <alignment horizontal="center" vertical="center"/>
      <protection locked="0"/>
    </xf>
    <xf numFmtId="178" fontId="18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14" fillId="3" borderId="20" xfId="1" applyNumberFormat="1" applyFont="1" applyFill="1" applyBorder="1" applyAlignment="1">
      <alignment horizontal="center" vertical="center"/>
    </xf>
    <xf numFmtId="0" fontId="14" fillId="3" borderId="20" xfId="1" applyFont="1" applyFill="1" applyBorder="1" applyAlignment="1">
      <alignment horizontal="center" vertical="center"/>
    </xf>
    <xf numFmtId="177" fontId="12" fillId="3" borderId="25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4" fillId="3" borderId="19" xfId="1" applyNumberFormat="1" applyFont="1" applyFill="1" applyBorder="1" applyAlignment="1">
      <alignment horizontal="center" vertical="center" wrapText="1"/>
    </xf>
    <xf numFmtId="0" fontId="14" fillId="3" borderId="22" xfId="1" applyNumberFormat="1" applyFont="1" applyFill="1" applyBorder="1" applyAlignment="1">
      <alignment horizontal="center" vertical="center" wrapText="1"/>
    </xf>
    <xf numFmtId="0" fontId="14" fillId="3" borderId="24" xfId="1" applyNumberFormat="1" applyFont="1" applyFill="1" applyBorder="1" applyAlignment="1">
      <alignment horizontal="center" vertical="center" wrapText="1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25" xfId="1" applyNumberFormat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595311</xdr:colOff>
      <xdr:row>3</xdr:row>
      <xdr:rowOff>98323</xdr:rowOff>
    </xdr:from>
    <xdr:to>
      <xdr:col>16</xdr:col>
      <xdr:colOff>605811</xdr:colOff>
      <xdr:row>10</xdr:row>
      <xdr:rowOff>333374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6061" y="2241448"/>
          <a:ext cx="5011125" cy="416411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697575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20012025"/>
          <a:ext cx="68328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309563</xdr:colOff>
      <xdr:row>10</xdr:row>
      <xdr:rowOff>523876</xdr:rowOff>
    </xdr:from>
    <xdr:to>
      <xdr:col>17</xdr:col>
      <xdr:colOff>500063</xdr:colOff>
      <xdr:row>27</xdr:row>
      <xdr:rowOff>261938</xdr:rowOff>
    </xdr:to>
    <xdr:sp macro="" textlink="">
      <xdr:nvSpPr>
        <xdr:cNvPr id="5" name="テキスト ボックス 4"/>
        <xdr:cNvSpPr txBox="1"/>
      </xdr:nvSpPr>
      <xdr:spPr>
        <a:xfrm>
          <a:off x="16073438" y="6596064"/>
          <a:ext cx="8524875" cy="98583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 strike="sngStrike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1047749</xdr:colOff>
      <xdr:row>17</xdr:row>
      <xdr:rowOff>309562</xdr:rowOff>
    </xdr:from>
    <xdr:ext cx="3333750" cy="1666876"/>
    <xdr:sp macro="" textlink="">
      <xdr:nvSpPr>
        <xdr:cNvPr id="6" name="テキスト ボックス 5"/>
        <xdr:cNvSpPr txBox="1"/>
      </xdr:nvSpPr>
      <xdr:spPr>
        <a:xfrm>
          <a:off x="1047749" y="10882312"/>
          <a:ext cx="3333750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833433</xdr:colOff>
      <xdr:row>16</xdr:row>
      <xdr:rowOff>142872</xdr:rowOff>
    </xdr:from>
    <xdr:to>
      <xdr:col>10</xdr:col>
      <xdr:colOff>1285873</xdr:colOff>
      <xdr:row>21</xdr:row>
      <xdr:rowOff>380997</xdr:rowOff>
    </xdr:to>
    <xdr:grpSp>
      <xdr:nvGrpSpPr>
        <xdr:cNvPr id="9" name="グループ化 8"/>
        <xdr:cNvGrpSpPr/>
      </xdr:nvGrpSpPr>
      <xdr:grpSpPr>
        <a:xfrm>
          <a:off x="5284206" y="10100827"/>
          <a:ext cx="9821576" cy="2870488"/>
          <a:chOff x="26236958" y="1251005"/>
          <a:chExt cx="9865207" cy="4830000"/>
        </a:xfrm>
      </xdr:grpSpPr>
      <xdr:sp macro="" textlink="">
        <xdr:nvSpPr>
          <xdr:cNvPr id="10" name="円/楕円 9"/>
          <xdr:cNvSpPr/>
        </xdr:nvSpPr>
        <xdr:spPr>
          <a:xfrm>
            <a:off x="26236958" y="1251005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7632233" y="1938928"/>
            <a:ext cx="8025394" cy="3704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変更する可能性がございます。ご依頼の前に、事前に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zoomScale="55" zoomScaleNormal="40" zoomScaleSheetLayoutView="55" zoomScalePageLayoutView="40" workbookViewId="0">
      <selection activeCell="E12" sqref="E12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7" t="s">
        <v>0</v>
      </c>
      <c r="N1" s="77"/>
      <c r="O1" s="77"/>
      <c r="P1" s="77"/>
      <c r="Q1" s="77"/>
      <c r="S1" s="4"/>
      <c r="T1" s="5"/>
      <c r="U1" s="5"/>
      <c r="V1" s="5"/>
    </row>
    <row r="2" spans="1:22" s="3" customFormat="1" ht="30.75" customHeight="1">
      <c r="S2" s="6"/>
      <c r="T2" s="7"/>
    </row>
    <row r="3" spans="1:22" s="10" customFormat="1" ht="66" customHeight="1">
      <c r="A3" s="83"/>
      <c r="B3" s="83"/>
      <c r="C3" s="83"/>
      <c r="D3" s="8"/>
      <c r="E3" s="8"/>
      <c r="F3" s="8"/>
      <c r="G3" s="9"/>
      <c r="H3" s="9"/>
      <c r="I3" s="8"/>
      <c r="J3" s="12"/>
      <c r="K3" s="84"/>
      <c r="L3" s="84"/>
      <c r="M3" s="11"/>
      <c r="N3" s="11"/>
      <c r="O3" s="12" t="s">
        <v>8</v>
      </c>
      <c r="P3" s="84">
        <v>45821</v>
      </c>
      <c r="Q3" s="84"/>
      <c r="R3" s="44" t="s">
        <v>28</v>
      </c>
      <c r="S3" s="13"/>
    </row>
    <row r="4" spans="1:22" s="10" customFormat="1" ht="71.25" customHeight="1">
      <c r="A4" s="14" t="s">
        <v>9</v>
      </c>
      <c r="B4" s="8"/>
      <c r="C4" s="8"/>
      <c r="D4" s="8"/>
      <c r="E4" s="63" t="s">
        <v>29</v>
      </c>
      <c r="F4" s="8"/>
      <c r="G4" s="9"/>
      <c r="H4" s="9"/>
      <c r="I4" s="45"/>
      <c r="J4" s="46"/>
      <c r="K4" s="64"/>
      <c r="L4" s="64"/>
      <c r="S4" s="13"/>
    </row>
    <row r="5" spans="1:22" s="15" customFormat="1" ht="37.5" customHeight="1">
      <c r="A5" s="85" t="s">
        <v>10</v>
      </c>
      <c r="B5" s="74" t="s">
        <v>1</v>
      </c>
      <c r="C5" s="74" t="s">
        <v>11</v>
      </c>
      <c r="D5" s="74"/>
      <c r="E5" s="74"/>
      <c r="F5" s="74"/>
      <c r="G5" s="75" t="s">
        <v>12</v>
      </c>
      <c r="H5" s="75"/>
      <c r="I5" s="74" t="s">
        <v>13</v>
      </c>
      <c r="J5" s="74"/>
      <c r="K5" s="75" t="s">
        <v>2</v>
      </c>
      <c r="L5" s="78"/>
      <c r="M5" s="16"/>
      <c r="N5" s="16"/>
      <c r="O5" s="73"/>
      <c r="P5" s="73"/>
    </row>
    <row r="6" spans="1:22" s="15" customFormat="1" ht="37.5" customHeight="1">
      <c r="A6" s="86"/>
      <c r="B6" s="88"/>
      <c r="C6" s="79" t="s">
        <v>14</v>
      </c>
      <c r="D6" s="79"/>
      <c r="E6" s="80" t="s">
        <v>3</v>
      </c>
      <c r="F6" s="80"/>
      <c r="G6" s="79" t="s">
        <v>3</v>
      </c>
      <c r="H6" s="79"/>
      <c r="I6" s="79" t="s">
        <v>3</v>
      </c>
      <c r="J6" s="79"/>
      <c r="K6" s="81" t="s">
        <v>15</v>
      </c>
      <c r="L6" s="82"/>
      <c r="M6" s="17"/>
      <c r="N6" s="16"/>
      <c r="O6" s="73"/>
      <c r="P6" s="73"/>
    </row>
    <row r="7" spans="1:22" s="15" customFormat="1" ht="37.5" customHeight="1">
      <c r="A7" s="86"/>
      <c r="B7" s="88"/>
      <c r="C7" s="79"/>
      <c r="D7" s="79"/>
      <c r="E7" s="80"/>
      <c r="F7" s="80"/>
      <c r="G7" s="79"/>
      <c r="H7" s="79"/>
      <c r="I7" s="79"/>
      <c r="J7" s="79"/>
      <c r="K7" s="81"/>
      <c r="L7" s="82"/>
      <c r="M7" s="16"/>
      <c r="N7" s="16"/>
      <c r="O7" s="73"/>
      <c r="P7" s="73"/>
    </row>
    <row r="8" spans="1:22" s="15" customFormat="1" ht="37.5" customHeight="1">
      <c r="A8" s="86"/>
      <c r="B8" s="88"/>
      <c r="C8" s="79"/>
      <c r="D8" s="79"/>
      <c r="E8" s="80"/>
      <c r="F8" s="80"/>
      <c r="G8" s="79"/>
      <c r="H8" s="79"/>
      <c r="I8" s="79"/>
      <c r="J8" s="79"/>
      <c r="K8" s="81"/>
      <c r="L8" s="82"/>
      <c r="M8" s="16"/>
      <c r="N8" s="16"/>
      <c r="O8" s="16"/>
      <c r="P8" s="16"/>
    </row>
    <row r="9" spans="1:22" s="15" customFormat="1" ht="37.5" customHeight="1">
      <c r="A9" s="87"/>
      <c r="B9" s="89"/>
      <c r="C9" s="51"/>
      <c r="D9" s="51"/>
      <c r="E9" s="51"/>
      <c r="F9" s="51"/>
      <c r="G9" s="76"/>
      <c r="H9" s="76"/>
      <c r="I9" s="76" t="s">
        <v>16</v>
      </c>
      <c r="J9" s="76"/>
      <c r="K9" s="90" t="s">
        <v>17</v>
      </c>
      <c r="L9" s="91"/>
      <c r="M9" s="16"/>
      <c r="N9" s="16"/>
      <c r="O9" s="73"/>
      <c r="P9" s="73"/>
    </row>
    <row r="10" spans="1:22" s="15" customFormat="1" ht="51" customHeight="1">
      <c r="A10" s="68" t="s">
        <v>35</v>
      </c>
      <c r="B10" s="69" t="s">
        <v>30</v>
      </c>
      <c r="C10" s="70">
        <f t="shared" ref="C10:C12" si="0">E10</f>
        <v>45824</v>
      </c>
      <c r="D10" s="70" t="str">
        <f t="shared" ref="D10:D12" si="1">TEXT(C10,"aaa")</f>
        <v>月</v>
      </c>
      <c r="E10" s="70">
        <f t="shared" ref="E10:E12" si="2">G10-1</f>
        <v>45824</v>
      </c>
      <c r="F10" s="70" t="str">
        <f t="shared" ref="F10:F12" si="3">TEXT(E10,"aaa")</f>
        <v>月</v>
      </c>
      <c r="G10" s="70">
        <f t="shared" ref="G10:G12" si="4">I10-1</f>
        <v>45825</v>
      </c>
      <c r="H10" s="70" t="str">
        <f t="shared" ref="H10:H12" si="5">TEXT(G10,"aaa")</f>
        <v>火</v>
      </c>
      <c r="I10" s="70">
        <v>45826</v>
      </c>
      <c r="J10" s="70" t="str">
        <f t="shared" ref="J10:J12" si="6">TEXT(I10,"aaa")</f>
        <v>水</v>
      </c>
      <c r="K10" s="71">
        <f t="shared" ref="K10:K12" si="7">I10+2</f>
        <v>45828</v>
      </c>
      <c r="L10" s="72" t="str">
        <f t="shared" ref="L10:L12" si="8">TEXT(K10,"aaa")</f>
        <v>金</v>
      </c>
      <c r="M10" s="62"/>
      <c r="N10" s="62"/>
      <c r="O10" s="62"/>
      <c r="P10" s="62"/>
    </row>
    <row r="11" spans="1:22" s="15" customFormat="1" ht="51" customHeight="1">
      <c r="A11" s="52" t="s">
        <v>33</v>
      </c>
      <c r="B11" s="53" t="s">
        <v>31</v>
      </c>
      <c r="C11" s="54">
        <f t="shared" si="0"/>
        <v>45831</v>
      </c>
      <c r="D11" s="54" t="str">
        <f t="shared" si="1"/>
        <v>月</v>
      </c>
      <c r="E11" s="54">
        <f t="shared" si="2"/>
        <v>45831</v>
      </c>
      <c r="F11" s="54" t="str">
        <f t="shared" si="3"/>
        <v>月</v>
      </c>
      <c r="G11" s="54">
        <f t="shared" si="4"/>
        <v>45832</v>
      </c>
      <c r="H11" s="54" t="str">
        <f t="shared" si="5"/>
        <v>火</v>
      </c>
      <c r="I11" s="54">
        <v>45833</v>
      </c>
      <c r="J11" s="54" t="str">
        <f t="shared" si="6"/>
        <v>水</v>
      </c>
      <c r="K11" s="55">
        <f t="shared" si="7"/>
        <v>45835</v>
      </c>
      <c r="L11" s="56" t="str">
        <f t="shared" si="8"/>
        <v>金</v>
      </c>
      <c r="M11" s="62"/>
      <c r="N11" s="62"/>
      <c r="O11" s="62"/>
      <c r="P11" s="62"/>
    </row>
    <row r="12" spans="1:22" s="15" customFormat="1" ht="51" customHeight="1">
      <c r="A12" s="52" t="s">
        <v>35</v>
      </c>
      <c r="B12" s="53" t="s">
        <v>32</v>
      </c>
      <c r="C12" s="54">
        <f t="shared" si="0"/>
        <v>45838</v>
      </c>
      <c r="D12" s="54" t="str">
        <f t="shared" si="1"/>
        <v>月</v>
      </c>
      <c r="E12" s="54">
        <f t="shared" si="2"/>
        <v>45838</v>
      </c>
      <c r="F12" s="54" t="str">
        <f t="shared" si="3"/>
        <v>月</v>
      </c>
      <c r="G12" s="54">
        <f t="shared" si="4"/>
        <v>45839</v>
      </c>
      <c r="H12" s="54" t="str">
        <f t="shared" si="5"/>
        <v>火</v>
      </c>
      <c r="I12" s="54">
        <v>45840</v>
      </c>
      <c r="J12" s="54" t="str">
        <f t="shared" si="6"/>
        <v>水</v>
      </c>
      <c r="K12" s="55">
        <f t="shared" si="7"/>
        <v>45842</v>
      </c>
      <c r="L12" s="56" t="str">
        <f t="shared" si="8"/>
        <v>金</v>
      </c>
      <c r="M12" s="48"/>
      <c r="N12" s="48"/>
      <c r="O12" s="48"/>
      <c r="P12" s="48"/>
    </row>
    <row r="13" spans="1:22" s="15" customFormat="1" ht="51" customHeight="1">
      <c r="A13" s="52" t="s">
        <v>33</v>
      </c>
      <c r="B13" s="53" t="s">
        <v>36</v>
      </c>
      <c r="C13" s="54">
        <f t="shared" ref="C13" si="9">E13</f>
        <v>45845</v>
      </c>
      <c r="D13" s="54" t="str">
        <f t="shared" ref="D13" si="10">TEXT(C13,"aaa")</f>
        <v>月</v>
      </c>
      <c r="E13" s="54">
        <f t="shared" ref="E13" si="11">G13-1</f>
        <v>45845</v>
      </c>
      <c r="F13" s="54" t="str">
        <f t="shared" ref="F13" si="12">TEXT(E13,"aaa")</f>
        <v>月</v>
      </c>
      <c r="G13" s="54">
        <f t="shared" ref="G13" si="13">I13-1</f>
        <v>45846</v>
      </c>
      <c r="H13" s="54" t="str">
        <f t="shared" ref="H13" si="14">TEXT(G13,"aaa")</f>
        <v>火</v>
      </c>
      <c r="I13" s="54">
        <v>45847</v>
      </c>
      <c r="J13" s="54" t="str">
        <f t="shared" ref="J13" si="15">TEXT(I13,"aaa")</f>
        <v>水</v>
      </c>
      <c r="K13" s="55">
        <f t="shared" ref="K13" si="16">I13+2</f>
        <v>45849</v>
      </c>
      <c r="L13" s="56" t="str">
        <f t="shared" ref="L13" si="17">TEXT(K13,"aaa")</f>
        <v>金</v>
      </c>
      <c r="M13" s="47"/>
      <c r="N13" s="47"/>
      <c r="O13" s="47"/>
      <c r="P13" s="47"/>
    </row>
    <row r="14" spans="1:22" s="15" customFormat="1" ht="51" customHeight="1">
      <c r="A14" s="57" t="s">
        <v>34</v>
      </c>
      <c r="B14" s="58" t="s">
        <v>37</v>
      </c>
      <c r="C14" s="59">
        <f t="shared" ref="C14" si="18">E14</f>
        <v>45852</v>
      </c>
      <c r="D14" s="59" t="str">
        <f t="shared" ref="D14" si="19">TEXT(C14,"aaa")</f>
        <v>月</v>
      </c>
      <c r="E14" s="59">
        <f t="shared" ref="E14" si="20">G14-1</f>
        <v>45852</v>
      </c>
      <c r="F14" s="59" t="str">
        <f t="shared" ref="F14" si="21">TEXT(E14,"aaa")</f>
        <v>月</v>
      </c>
      <c r="G14" s="59">
        <f t="shared" ref="G14" si="22">I14-1</f>
        <v>45853</v>
      </c>
      <c r="H14" s="59" t="str">
        <f t="shared" ref="H14" si="23">TEXT(G14,"aaa")</f>
        <v>火</v>
      </c>
      <c r="I14" s="59">
        <v>45854</v>
      </c>
      <c r="J14" s="59" t="str">
        <f t="shared" ref="J14" si="24">TEXT(I14,"aaa")</f>
        <v>水</v>
      </c>
      <c r="K14" s="60">
        <f t="shared" ref="K14" si="25">I14+2</f>
        <v>45856</v>
      </c>
      <c r="L14" s="61" t="str">
        <f t="shared" ref="L14" si="26">TEXT(K14,"aaa")</f>
        <v>金</v>
      </c>
      <c r="M14" s="62"/>
      <c r="N14" s="62"/>
      <c r="O14" s="62"/>
      <c r="P14" s="62"/>
    </row>
    <row r="15" spans="1:22" s="15" customFormat="1" ht="51" customHeight="1">
      <c r="A15" s="65"/>
      <c r="B15" s="65"/>
      <c r="C15" s="66"/>
      <c r="D15" s="66"/>
      <c r="E15" s="66"/>
      <c r="F15" s="66"/>
      <c r="G15" s="66"/>
      <c r="H15" s="66"/>
      <c r="I15" s="66"/>
      <c r="J15" s="66"/>
      <c r="K15" s="67"/>
      <c r="L15" s="67"/>
      <c r="M15" s="62"/>
      <c r="N15" s="62"/>
      <c r="O15" s="62"/>
      <c r="P15" s="62"/>
    </row>
    <row r="16" spans="1:22" s="15" customFormat="1" ht="51" customHeight="1">
      <c r="M16" s="18"/>
      <c r="N16" s="19"/>
      <c r="O16" s="19"/>
      <c r="P16" s="50"/>
      <c r="Q16" s="50"/>
      <c r="R16" s="50"/>
      <c r="S16" s="17"/>
      <c r="T16" s="50"/>
    </row>
    <row r="17" spans="1:20" s="15" customFormat="1" ht="51" customHeight="1">
      <c r="A17" s="65"/>
      <c r="B17" s="65"/>
      <c r="C17" s="66"/>
      <c r="D17" s="66"/>
      <c r="E17" s="66"/>
      <c r="F17" s="66"/>
      <c r="G17" s="66"/>
      <c r="H17" s="66"/>
      <c r="I17" s="66"/>
      <c r="J17" s="66"/>
      <c r="K17" s="67"/>
      <c r="L17" s="67"/>
      <c r="M17" s="18"/>
      <c r="N17" s="19"/>
      <c r="O17" s="19"/>
      <c r="P17" s="16"/>
      <c r="Q17" s="16"/>
      <c r="R17" s="16"/>
      <c r="S17" s="17"/>
      <c r="T17" s="16"/>
    </row>
    <row r="18" spans="1:20" s="15" customFormat="1" ht="51" customHeight="1">
      <c r="M18" s="18"/>
      <c r="N18" s="19"/>
      <c r="O18" s="19"/>
      <c r="P18" s="16"/>
      <c r="Q18" s="16"/>
      <c r="R18" s="16"/>
      <c r="S18" s="17"/>
      <c r="T18" s="16"/>
    </row>
    <row r="19" spans="1:20" s="15" customFormat="1" ht="51" customHeight="1">
      <c r="M19" s="18"/>
      <c r="N19" s="19"/>
      <c r="O19" s="19"/>
      <c r="P19" s="49"/>
      <c r="Q19" s="49"/>
      <c r="R19" s="49"/>
      <c r="S19" s="17"/>
      <c r="T19" s="49"/>
    </row>
    <row r="20" spans="1:20" s="15" customFormat="1" ht="4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6"/>
      <c r="Q20" s="16"/>
      <c r="R20" s="16"/>
      <c r="S20" s="17"/>
      <c r="T20" s="16"/>
    </row>
    <row r="21" spans="1:20" s="15" customFormat="1" ht="11.2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6"/>
      <c r="Q21" s="16"/>
      <c r="R21" s="16"/>
      <c r="S21" s="17"/>
      <c r="T21" s="16"/>
    </row>
    <row r="22" spans="1:20" s="15" customFormat="1" ht="45" customHeight="1">
      <c r="M22" s="18"/>
      <c r="N22" s="19"/>
      <c r="O22" s="19"/>
      <c r="P22" s="16"/>
      <c r="Q22" s="16"/>
      <c r="R22" s="16"/>
      <c r="S22" s="17"/>
      <c r="T22" s="16"/>
    </row>
    <row r="23" spans="1:20" s="15" customFormat="1" ht="47.25" customHeight="1">
      <c r="M23" s="18"/>
      <c r="N23" s="19"/>
      <c r="O23" s="19"/>
      <c r="P23" s="16"/>
      <c r="Q23" s="16"/>
      <c r="R23" s="16"/>
      <c r="S23" s="17"/>
      <c r="T23" s="16"/>
    </row>
    <row r="24" spans="1:20" s="15" customFormat="1" ht="47.25" customHeight="1" thickBot="1">
      <c r="A24" s="20" t="s">
        <v>4</v>
      </c>
      <c r="B24" s="92" t="s">
        <v>5</v>
      </c>
      <c r="C24" s="93"/>
      <c r="D24" s="94"/>
      <c r="E24" s="21" t="s">
        <v>18</v>
      </c>
      <c r="F24" s="22"/>
      <c r="G24" s="22"/>
      <c r="H24" s="22"/>
      <c r="I24" s="22"/>
      <c r="J24" s="22"/>
      <c r="K24" s="22"/>
      <c r="L24" s="23"/>
      <c r="M24" s="18"/>
      <c r="N24" s="19"/>
      <c r="O24" s="19"/>
      <c r="P24" s="16"/>
      <c r="Q24" s="16"/>
      <c r="R24" s="16"/>
      <c r="S24" s="17"/>
      <c r="T24" s="16"/>
    </row>
    <row r="25" spans="1:20" s="15" customFormat="1" ht="49.5" customHeight="1" thickTop="1">
      <c r="A25" s="95" t="s">
        <v>6</v>
      </c>
      <c r="B25" s="97" t="s">
        <v>19</v>
      </c>
      <c r="C25" s="98"/>
      <c r="D25" s="99"/>
      <c r="E25" s="24" t="s">
        <v>20</v>
      </c>
      <c r="F25" s="25"/>
      <c r="G25" s="24"/>
      <c r="H25" s="25"/>
      <c r="I25" s="26"/>
      <c r="J25" s="27"/>
      <c r="K25" s="27"/>
      <c r="L25" s="28" t="s">
        <v>21</v>
      </c>
      <c r="N25" s="19"/>
      <c r="O25" s="19"/>
      <c r="P25" s="16"/>
      <c r="Q25" s="16"/>
      <c r="R25" s="16"/>
      <c r="S25" s="17"/>
      <c r="T25" s="16"/>
    </row>
    <row r="26" spans="1:20" s="15" customFormat="1" ht="49.5" customHeight="1">
      <c r="A26" s="96"/>
      <c r="B26" s="100"/>
      <c r="C26" s="101"/>
      <c r="D26" s="102"/>
      <c r="E26" s="29" t="s">
        <v>22</v>
      </c>
      <c r="F26" s="30"/>
      <c r="G26" s="29"/>
      <c r="H26" s="30"/>
      <c r="I26" s="31"/>
      <c r="J26" s="32"/>
      <c r="K26" s="32"/>
      <c r="L26" s="33"/>
      <c r="N26" s="19"/>
      <c r="O26" s="19"/>
      <c r="P26" s="16"/>
      <c r="Q26" s="16"/>
      <c r="R26" s="16"/>
      <c r="S26" s="17"/>
      <c r="T26" s="16"/>
    </row>
    <row r="27" spans="1:20" s="15" customFormat="1" ht="49.5" customHeight="1">
      <c r="A27" s="103" t="s">
        <v>7</v>
      </c>
      <c r="B27" s="104" t="s">
        <v>23</v>
      </c>
      <c r="C27" s="105"/>
      <c r="D27" s="106"/>
      <c r="E27" s="34" t="s">
        <v>24</v>
      </c>
      <c r="F27" s="35"/>
      <c r="G27" s="34"/>
      <c r="H27" s="35"/>
      <c r="I27" s="36"/>
      <c r="J27" s="37"/>
      <c r="K27" s="37"/>
      <c r="L27" s="38" t="s">
        <v>25</v>
      </c>
      <c r="N27" s="19"/>
      <c r="O27" s="19"/>
      <c r="P27" s="16"/>
      <c r="Q27" s="16"/>
      <c r="R27" s="16"/>
      <c r="S27" s="17"/>
      <c r="T27" s="16"/>
    </row>
    <row r="28" spans="1:20" s="15" customFormat="1" ht="49.5" customHeight="1">
      <c r="A28" s="103"/>
      <c r="B28" s="100"/>
      <c r="C28" s="101"/>
      <c r="D28" s="102"/>
      <c r="E28" s="39" t="s">
        <v>26</v>
      </c>
      <c r="F28" s="40"/>
      <c r="G28" s="39"/>
      <c r="H28" s="40"/>
      <c r="I28" s="41"/>
      <c r="J28" s="42"/>
      <c r="K28" s="42"/>
      <c r="L28" s="43"/>
      <c r="N28" s="19"/>
      <c r="O28" s="19"/>
      <c r="P28" s="16"/>
      <c r="Q28" s="16"/>
      <c r="R28" s="16"/>
      <c r="S28" s="17"/>
      <c r="T28" s="16"/>
    </row>
    <row r="29" spans="1:20" s="15" customFormat="1" ht="41.25" customHeight="1">
      <c r="N29" s="19"/>
      <c r="O29" s="19"/>
      <c r="P29" s="16"/>
      <c r="Q29" s="16"/>
      <c r="R29" s="16"/>
      <c r="S29" s="17"/>
      <c r="T29" s="16"/>
    </row>
    <row r="30" spans="1:20" s="15" customFormat="1" ht="41.25" customHeight="1">
      <c r="M30" s="18"/>
      <c r="N30" s="19"/>
      <c r="O30" s="19"/>
      <c r="P30" s="16"/>
      <c r="Q30" s="16"/>
      <c r="R30" s="16"/>
      <c r="S30" s="17"/>
      <c r="T30" s="16"/>
    </row>
    <row r="31" spans="1:20" ht="41.25" customHeight="1"/>
    <row r="32" spans="1:20" ht="31.5" customHeight="1"/>
    <row r="33" ht="31.5" customHeight="1"/>
  </sheetData>
  <mergeCells count="27">
    <mergeCell ref="B24:D24"/>
    <mergeCell ref="A25:A26"/>
    <mergeCell ref="B25:D26"/>
    <mergeCell ref="A27:A28"/>
    <mergeCell ref="B27:D28"/>
    <mergeCell ref="M1:Q1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A3:C3"/>
    <mergeCell ref="K3:L3"/>
    <mergeCell ref="P3:Q3"/>
    <mergeCell ref="A5:A9"/>
    <mergeCell ref="B5:B9"/>
    <mergeCell ref="K9:L9"/>
    <mergeCell ref="O9:P9"/>
    <mergeCell ref="C5:F5"/>
    <mergeCell ref="G5:H5"/>
    <mergeCell ref="I5:J5"/>
    <mergeCell ref="G9:H9"/>
    <mergeCell ref="I9:J9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大連</vt:lpstr>
      <vt:lpstr>大連!Print_Area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2023-07-25T06:47:11Z</cp:lastPrinted>
  <dcterms:created xsi:type="dcterms:W3CDTF">2016-08-19T04:56:58Z</dcterms:created>
  <dcterms:modified xsi:type="dcterms:W3CDTF">2025-06-13T02:11:26Z</dcterms:modified>
</cp:coreProperties>
</file>