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rvsv0169\西鉄国際物流事業本部第２\10_海運営業部\00_共有\RATE LIST(営業係）\【営業係管理用】\自社混載スケジュール\TC-2\関西\"/>
    </mc:Choice>
  </mc:AlternateContent>
  <bookViews>
    <workbookView xWindow="0" yWindow="0" windowWidth="11700" windowHeight="11910"/>
  </bookViews>
  <sheets>
    <sheet name="サザンプトン(西)" sheetId="1" r:id="rId1"/>
    <sheet name="サザンプトン_ECU" sheetId="4" r:id="rId2"/>
  </sheets>
  <definedNames>
    <definedName name="A" localSheetId="0">#REF!</definedName>
    <definedName name="A" localSheetId="1">#REF!</definedName>
    <definedName name="A">#REF!</definedName>
    <definedName name="b" localSheetId="0">#REF!</definedName>
    <definedName name="b" localSheetId="1">#REF!</definedName>
    <definedName name="b">#REF!</definedName>
    <definedName name="CFS_NAME" localSheetId="0">#REF!</definedName>
    <definedName name="CFS_NAME" localSheetId="1">#REF!</definedName>
    <definedName name="CFS_NAME">#REF!</definedName>
    <definedName name="CODE_HOME" localSheetId="0">#REF!</definedName>
    <definedName name="CODE_HOME" localSheetId="1">#REF!</definedName>
    <definedName name="CODE_HOME">#REF!</definedName>
    <definedName name="d" localSheetId="0">#REF!</definedName>
    <definedName name="d" localSheetId="1">#REF!</definedName>
    <definedName name="d">#REF!</definedName>
    <definedName name="DP_NAME" localSheetId="0">#REF!</definedName>
    <definedName name="DP_NAME" localSheetId="1">#REF!</definedName>
    <definedName name="DP_NAME">#REF!</definedName>
    <definedName name="ECU">#REF!</definedName>
    <definedName name="ECU_SOU">#REF!</definedName>
    <definedName name="F" localSheetId="0">#REF!</definedName>
    <definedName name="F" localSheetId="1">#REF!</definedName>
    <definedName name="F">#REF!</definedName>
    <definedName name="G" localSheetId="0">#REF!</definedName>
    <definedName name="G" localSheetId="1">#REF!</definedName>
    <definedName name="G">#REF!</definedName>
    <definedName name="h" localSheetId="0">#REF!</definedName>
    <definedName name="h" localSheetId="1">#REF!</definedName>
    <definedName name="h">#REF!</definedName>
    <definedName name="kkk" localSheetId="0">#REF!</definedName>
    <definedName name="kkk" localSheetId="1">#REF!</definedName>
    <definedName name="kkk">#REF!</definedName>
    <definedName name="LP_NAME" localSheetId="0">#REF!</definedName>
    <definedName name="LP_NAME" localSheetId="1">#REF!</definedName>
    <definedName name="LP_NAME">#REF!</definedName>
    <definedName name="mm" localSheetId="0">#REF!</definedName>
    <definedName name="mm" localSheetId="1">#REF!</definedName>
    <definedName name="mm">#REF!</definedName>
    <definedName name="PORT_HOME" localSheetId="0">#REF!</definedName>
    <definedName name="PORT_HOME" localSheetId="1">#REF!</definedName>
    <definedName name="PORT_HOME">#REF!</definedName>
    <definedName name="_xlnm.Print_Area" localSheetId="0">'サザンプトン(西)'!$A$1:$R$26</definedName>
    <definedName name="_xlnm.Print_Area" localSheetId="1">サザンプトン_ECU!$A$1:$R$26</definedName>
    <definedName name="q" localSheetId="0">#REF!</definedName>
    <definedName name="q" localSheetId="1">#REF!</definedName>
    <definedName name="q">#REF!</definedName>
    <definedName name="s" localSheetId="0">#REF!</definedName>
    <definedName name="s" localSheetId="1">#REF!</definedName>
    <definedName name="s">#REF!</definedName>
    <definedName name="TITLE" localSheetId="0">#REF!</definedName>
    <definedName name="TITLE" localSheetId="1">#REF!</definedName>
    <definedName name="TITLE">#REF!</definedName>
    <definedName name="TITLE_HOME" localSheetId="0">#REF!</definedName>
    <definedName name="TITLE_HOME" localSheetId="1">#REF!</definedName>
    <definedName name="TITLE_HOME">#REF!</definedName>
    <definedName name="URINEF" localSheetId="0">#REF!</definedName>
    <definedName name="URINEF" localSheetId="1">#REF!</definedName>
    <definedName name="URINEF">#REF!</definedName>
    <definedName name="uu" localSheetId="0">#REF!</definedName>
    <definedName name="uu" localSheetId="1">#REF!</definedName>
    <definedName name="uu">#REF!</definedName>
    <definedName name="VESSEL" localSheetId="0">#REF!</definedName>
    <definedName name="VESSEL" localSheetId="1">#REF!</definedName>
    <definedName name="VESSEL">#REF!</definedName>
    <definedName name="VSL_HOME" localSheetId="0">#REF!</definedName>
    <definedName name="VSL_HOME" localSheetId="1">#REF!</definedName>
    <definedName name="VSL_HOME">#REF!</definedName>
    <definedName name="VSL_NAME" localSheetId="0">#REF!</definedName>
    <definedName name="VSL_NAME" localSheetId="1">#REF!</definedName>
    <definedName name="VSL_NAME">#REF!</definedName>
    <definedName name="w" localSheetId="0">#REF!</definedName>
    <definedName name="w" localSheetId="1">#REF!</definedName>
    <definedName name="w">#REF!</definedName>
    <definedName name="ww" localSheetId="0">#REF!</definedName>
    <definedName name="ww" localSheetId="1">#REF!</definedName>
    <definedName name="ww">#REF!</definedName>
    <definedName name="X" localSheetId="0">#REF!</definedName>
    <definedName name="X" localSheetId="1">#REF!</definedName>
    <definedName name="X">#REF!</definedName>
    <definedName name="xxx" localSheetId="0">#REF!</definedName>
    <definedName name="xxx" localSheetId="1">#REF!</definedName>
    <definedName name="xxx">#REF!</definedName>
    <definedName name="Z" localSheetId="0">#REF!</definedName>
    <definedName name="Z" localSheetId="1">#REF!</definedName>
    <definedName name="Z">#REF!</definedName>
    <definedName name="新">#REF!</definedName>
  </definedNames>
  <calcPr calcId="162913" iterateDelta="1E-4"/>
</workbook>
</file>

<file path=xl/calcChain.xml><?xml version="1.0" encoding="utf-8"?>
<calcChain xmlns="http://schemas.openxmlformats.org/spreadsheetml/2006/main">
  <c r="L12" i="1" l="1"/>
  <c r="K12" i="1"/>
  <c r="J12" i="1"/>
  <c r="G12" i="1"/>
  <c r="H12" i="1" s="1"/>
  <c r="E12" i="1"/>
  <c r="F12" i="1" s="1"/>
  <c r="C12" i="1"/>
  <c r="D12" i="1" s="1"/>
  <c r="K11" i="1"/>
  <c r="L11" i="1" s="1"/>
  <c r="J11" i="1"/>
  <c r="H11" i="1"/>
  <c r="G11" i="1"/>
  <c r="F11" i="1"/>
  <c r="E11" i="1"/>
  <c r="C11" i="1"/>
  <c r="D11" i="1" s="1"/>
  <c r="K10" i="1"/>
  <c r="L10" i="1" s="1"/>
  <c r="J10" i="1"/>
  <c r="G10" i="1"/>
  <c r="H10" i="1" s="1"/>
  <c r="E10" i="1"/>
  <c r="F10" i="1" s="1"/>
  <c r="C10" i="1"/>
  <c r="D10" i="1" s="1"/>
  <c r="E14" i="1" l="1"/>
  <c r="C14" i="1" s="1"/>
  <c r="D14" i="1" s="1"/>
  <c r="G14" i="1"/>
  <c r="H14" i="1" s="1"/>
  <c r="J14" i="1"/>
  <c r="K14" i="1"/>
  <c r="L14" i="1" s="1"/>
  <c r="E13" i="1"/>
  <c r="F13" i="1" s="1"/>
  <c r="C13" i="1" l="1"/>
  <c r="D13" i="1" s="1"/>
  <c r="F14" i="1"/>
  <c r="K13" i="1"/>
  <c r="G13" i="1" l="1"/>
  <c r="H13" i="1" s="1"/>
  <c r="J13" i="1"/>
  <c r="L13" i="1"/>
  <c r="K11" i="4" l="1"/>
  <c r="K12" i="4"/>
  <c r="K10" i="4"/>
  <c r="L10" i="4" s="1"/>
  <c r="E11" i="4"/>
  <c r="C11" i="4" s="1"/>
  <c r="D11" i="4" s="1"/>
  <c r="E12" i="4"/>
  <c r="C12" i="4"/>
  <c r="C10" i="4"/>
  <c r="E10" i="4"/>
  <c r="F10" i="4" s="1"/>
  <c r="L12" i="4"/>
  <c r="J12" i="4"/>
  <c r="H12" i="4"/>
  <c r="G12" i="4"/>
  <c r="F12" i="4"/>
  <c r="D12" i="4"/>
  <c r="L11" i="4"/>
  <c r="J11" i="4"/>
  <c r="G11" i="4"/>
  <c r="H11" i="4" s="1"/>
  <c r="J10" i="4"/>
  <c r="H10" i="4"/>
  <c r="G10" i="4"/>
  <c r="D10" i="4" l="1"/>
  <c r="F11" i="4"/>
</calcChain>
</file>

<file path=xl/sharedStrings.xml><?xml version="1.0" encoding="utf-8"?>
<sst xmlns="http://schemas.openxmlformats.org/spreadsheetml/2006/main" count="78" uniqueCount="43">
  <si>
    <t>連絡先：大阪海運
TEL：06-7730-1075/FAX：06-7730-1088</t>
    <rPh sb="0" eb="3">
      <t>レンラクサキ</t>
    </rPh>
    <phoneticPr fontId="7"/>
  </si>
  <si>
    <t>From Osaka / Kobe</t>
    <phoneticPr fontId="7"/>
  </si>
  <si>
    <t xml:space="preserve">UPDATED :  </t>
    <phoneticPr fontId="16"/>
  </si>
  <si>
    <t>VESSEL</t>
    <phoneticPr fontId="7"/>
  </si>
  <si>
    <t>VOY</t>
  </si>
  <si>
    <t>CFS CUT</t>
  </si>
  <si>
    <t>ETA</t>
    <phoneticPr fontId="7"/>
  </si>
  <si>
    <t>ETD</t>
    <phoneticPr fontId="7"/>
  </si>
  <si>
    <t>OSA</t>
    <phoneticPr fontId="7"/>
  </si>
  <si>
    <t>KOB</t>
    <phoneticPr fontId="7"/>
  </si>
  <si>
    <t>KOB</t>
    <phoneticPr fontId="7"/>
  </si>
  <si>
    <t>SOU</t>
    <phoneticPr fontId="7"/>
  </si>
  <si>
    <t>0 DAYS</t>
    <phoneticPr fontId="7"/>
  </si>
  <si>
    <t>貨物搬入先</t>
    <rPh sb="0" eb="2">
      <t>カモツ</t>
    </rPh>
    <rPh sb="2" eb="4">
      <t>ハンニュウ</t>
    </rPh>
    <rPh sb="4" eb="5">
      <t>サキ</t>
    </rPh>
    <phoneticPr fontId="4"/>
  </si>
  <si>
    <t>会社名</t>
  </si>
  <si>
    <r>
      <t xml:space="preserve"> 住所</t>
    </r>
    <r>
      <rPr>
        <sz val="28"/>
        <color theme="1"/>
        <rFont val="Meiryo UI"/>
        <family val="3"/>
        <charset val="128"/>
      </rPr>
      <t xml:space="preserve"> </t>
    </r>
    <r>
      <rPr>
        <sz val="28"/>
        <rFont val="Meiryo UI"/>
        <family val="3"/>
        <charset val="128"/>
      </rPr>
      <t>/</t>
    </r>
    <r>
      <rPr>
        <sz val="28"/>
        <color theme="1"/>
        <rFont val="Meiryo UI"/>
        <family val="3"/>
        <charset val="128"/>
      </rPr>
      <t xml:space="preserve"> </t>
    </r>
    <r>
      <rPr>
        <sz val="28"/>
        <rFont val="Meiryo UI"/>
        <family val="3"/>
        <charset val="128"/>
      </rPr>
      <t>保税名称</t>
    </r>
    <phoneticPr fontId="4"/>
  </si>
  <si>
    <t>大阪 CFS</t>
    <rPh sb="0" eb="2">
      <t>オオサカ</t>
    </rPh>
    <phoneticPr fontId="7"/>
  </si>
  <si>
    <t>神戸 CFS</t>
    <rPh sb="0" eb="2">
      <t>コウベ</t>
    </rPh>
    <phoneticPr fontId="7"/>
  </si>
  <si>
    <t>　　　　 SOUTHAMPTON SCHEDULE - 関西</t>
    <rPh sb="28" eb="30">
      <t>カンサイ</t>
    </rPh>
    <phoneticPr fontId="4"/>
  </si>
  <si>
    <t>E</t>
    <phoneticPr fontId="3"/>
  </si>
  <si>
    <t>NYK OCEANUS</t>
  </si>
  <si>
    <t>0074W</t>
  </si>
  <si>
    <t>ONE HANNOVER</t>
  </si>
  <si>
    <t>0093W</t>
  </si>
  <si>
    <t>39 DAYS</t>
    <phoneticPr fontId="7"/>
  </si>
  <si>
    <t>㈱辰巳商会
南港　コンテナフレイトステーション</t>
    <rPh sb="1" eb="5">
      <t>タツミショウカイ</t>
    </rPh>
    <rPh sb="6" eb="8">
      <t>ナンコウ</t>
    </rPh>
    <phoneticPr fontId="16"/>
  </si>
  <si>
    <t>NACCS：4IW62</t>
    <phoneticPr fontId="7"/>
  </si>
  <si>
    <t>大阪市住之江区南港東7-1-24</t>
    <phoneticPr fontId="16"/>
  </si>
  <si>
    <t>TEL : 06-6612-3153   FAX : 06-6612-6256</t>
    <phoneticPr fontId="7"/>
  </si>
  <si>
    <t>㈱辰巳商会
ポートアイランド物流センター</t>
    <rPh sb="1" eb="5">
      <t>タツミショウカイ</t>
    </rPh>
    <rPh sb="14" eb="16">
      <t>ブツリュウ</t>
    </rPh>
    <phoneticPr fontId="4"/>
  </si>
  <si>
    <t>NACCS：3FRA2</t>
    <phoneticPr fontId="7"/>
  </si>
  <si>
    <t>神戸市中央区港島７丁目１３番</t>
    <phoneticPr fontId="7"/>
  </si>
  <si>
    <t>TEL : 078-302-0282   FAX : 078-302-1406</t>
    <phoneticPr fontId="7"/>
  </si>
  <si>
    <t>0075W</t>
  </si>
  <si>
    <t>※NYK ORION</t>
    <phoneticPr fontId="3"/>
  </si>
  <si>
    <t>ONE HUMBER</t>
  </si>
  <si>
    <t>099W</t>
  </si>
  <si>
    <t>ONE HAMMERSMITH</t>
  </si>
  <si>
    <t>086W</t>
  </si>
  <si>
    <t>NYK VIRGO</t>
  </si>
  <si>
    <t>NYK VEGA</t>
  </si>
  <si>
    <t>078W</t>
    <phoneticPr fontId="3"/>
  </si>
  <si>
    <t>083W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</si>
</sst>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6" formatCode="&quot;¥&quot;#,##0;[Red]&quot;¥&quot;\-#,##0"/>
    <numFmt numFmtId="8" formatCode="&quot;¥&quot;#,##0.00;[Red]&quot;¥&quot;\-#,##0.00"/>
    <numFmt numFmtId="176" formatCode="yyyy/m/d;@"/>
    <numFmt numFmtId="177" formatCode="\ d\Ayys"/>
    <numFmt numFmtId="178" formatCode="m/d;@"/>
  </numFmts>
  <fonts count="34" x14ac:knownFonts="1">
    <font>
      <sz val="11"/>
      <color theme="1"/>
      <name val="Segoe UI"/>
      <family val="2"/>
      <charset val="128"/>
    </font>
    <font>
      <sz val="11"/>
      <name val="ＭＳ Ｐゴシック"/>
      <family val="3"/>
      <charset val="128"/>
    </font>
    <font>
      <b/>
      <sz val="72"/>
      <color indexed="9"/>
      <name val="Meiryo UI"/>
      <family val="3"/>
      <charset val="128"/>
    </font>
    <font>
      <sz val="6"/>
      <name val="Segoe UI"/>
      <family val="2"/>
      <charset val="128"/>
    </font>
    <font>
      <sz val="6"/>
      <name val="ＭＳ Ｐゴシック"/>
      <family val="3"/>
      <charset val="128"/>
    </font>
    <font>
      <b/>
      <sz val="36"/>
      <color indexed="9"/>
      <name val="Meiryo UI"/>
      <family val="3"/>
      <charset val="128"/>
    </font>
    <font>
      <b/>
      <sz val="24"/>
      <color indexed="9"/>
      <name val="Meiryo UI"/>
      <family val="3"/>
      <charset val="128"/>
    </font>
    <font>
      <sz val="6"/>
      <name val="ＭＳ Ｐゴシック"/>
      <family val="2"/>
      <charset val="128"/>
      <scheme val="minor"/>
    </font>
    <font>
      <b/>
      <sz val="22"/>
      <color indexed="9"/>
      <name val="Meiryo UI"/>
      <family val="3"/>
      <charset val="128"/>
    </font>
    <font>
      <b/>
      <sz val="16"/>
      <color indexed="9"/>
      <name val="Meiryo UI"/>
      <family val="3"/>
      <charset val="128"/>
    </font>
    <font>
      <sz val="11"/>
      <name val="Meiryo UI"/>
      <family val="3"/>
      <charset val="128"/>
    </font>
    <font>
      <sz val="12"/>
      <name val="Meiryo UI"/>
      <family val="3"/>
      <charset val="128"/>
    </font>
    <font>
      <sz val="18"/>
      <color indexed="9"/>
      <name val="Meiryo UI"/>
      <family val="3"/>
      <charset val="128"/>
    </font>
    <font>
      <sz val="16"/>
      <name val="Meiryo UI"/>
      <family val="3"/>
      <charset val="128"/>
    </font>
    <font>
      <b/>
      <sz val="36"/>
      <name val="Meiryo UI"/>
      <family val="3"/>
      <charset val="128"/>
    </font>
    <font>
      <sz val="22"/>
      <name val="Meiryo UI"/>
      <family val="3"/>
      <charset val="128"/>
    </font>
    <font>
      <i/>
      <sz val="12"/>
      <name val="ＭＳ Ｐゴシック"/>
      <family val="3"/>
      <charset val="128"/>
    </font>
    <font>
      <b/>
      <sz val="32"/>
      <name val="Meiryo UI"/>
      <family val="3"/>
      <charset val="128"/>
    </font>
    <font>
      <sz val="32"/>
      <name val="Meiryo UI"/>
      <family val="3"/>
      <charset val="128"/>
    </font>
    <font>
      <sz val="32"/>
      <color theme="1"/>
      <name val="Meiryo UI"/>
      <family val="3"/>
      <charset val="128"/>
    </font>
    <font>
      <sz val="22"/>
      <color theme="1"/>
      <name val="Meiryo UI"/>
      <family val="3"/>
      <charset val="128"/>
    </font>
    <font>
      <sz val="28"/>
      <color theme="1"/>
      <name val="Meiryo UI"/>
      <family val="3"/>
      <charset val="128"/>
    </font>
    <font>
      <sz val="28"/>
      <name val="Meiryo UI"/>
      <family val="3"/>
      <charset val="128"/>
    </font>
    <font>
      <sz val="12"/>
      <color theme="1"/>
      <name val="Meiryo UI"/>
      <family val="3"/>
      <charset val="128"/>
    </font>
    <font>
      <b/>
      <sz val="26"/>
      <name val="Meiryo UI"/>
      <family val="3"/>
      <charset val="128"/>
    </font>
    <font>
      <sz val="26"/>
      <name val="Meiryo UI"/>
      <family val="3"/>
      <charset val="128"/>
    </font>
    <font>
      <sz val="24"/>
      <name val="Meiryo UI"/>
      <family val="3"/>
      <charset val="128"/>
    </font>
    <font>
      <sz val="10"/>
      <name val="Arial"/>
      <family val="2"/>
    </font>
    <font>
      <sz val="11"/>
      <color theme="1"/>
      <name val="ＭＳ Ｐゴシック"/>
      <family val="2"/>
      <charset val="128"/>
      <scheme val="minor"/>
    </font>
    <font>
      <sz val="30"/>
      <color theme="1"/>
      <name val="Meiryo UI"/>
      <family val="3"/>
      <charset val="128"/>
    </font>
    <font>
      <sz val="20"/>
      <name val="Meiryo UI"/>
      <family val="3"/>
      <charset val="128"/>
    </font>
    <font>
      <sz val="11"/>
      <color rgb="FF000000"/>
      <name val="Calibri"/>
      <family val="2"/>
    </font>
    <font>
      <b/>
      <sz val="26"/>
      <color theme="1"/>
      <name val="Meiryo UI"/>
      <family val="3"/>
      <charset val="128"/>
    </font>
    <font>
      <b/>
      <sz val="24"/>
      <color theme="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0" tint="-0.14999847407452621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</borders>
  <cellStyleXfs count="12">
    <xf numFmtId="0" fontId="0" fillId="0" borderId="0">
      <alignment vertical="center"/>
    </xf>
    <xf numFmtId="0" fontId="1" fillId="0" borderId="0"/>
    <xf numFmtId="0" fontId="1" fillId="0" borderId="0"/>
    <xf numFmtId="0" fontId="27" fillId="0" borderId="0"/>
    <xf numFmtId="0" fontId="1" fillId="0" borderId="0">
      <alignment vertical="center"/>
    </xf>
    <xf numFmtId="0" fontId="28" fillId="0" borderId="0">
      <alignment vertical="center"/>
    </xf>
    <xf numFmtId="38" fontId="1" fillId="0" borderId="0" applyFont="0" applyFill="0" applyBorder="0" applyAlignment="0" applyProtection="0"/>
    <xf numFmtId="40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8" fontId="1" fillId="0" borderId="0" applyFont="0" applyFill="0" applyBorder="0" applyAlignment="0" applyProtection="0"/>
    <xf numFmtId="0" fontId="1" fillId="0" borderId="0"/>
    <xf numFmtId="0" fontId="31" fillId="0" borderId="0" applyBorder="0"/>
  </cellStyleXfs>
  <cellXfs count="122">
    <xf numFmtId="0" fontId="0" fillId="0" borderId="0" xfId="0">
      <alignment vertical="center"/>
    </xf>
    <xf numFmtId="0" fontId="2" fillId="2" borderId="0" xfId="1" applyFont="1" applyFill="1" applyAlignment="1">
      <alignment vertical="center"/>
    </xf>
    <xf numFmtId="0" fontId="5" fillId="2" borderId="0" xfId="1" applyFont="1" applyFill="1" applyAlignment="1">
      <alignment vertical="center"/>
    </xf>
    <xf numFmtId="0" fontId="8" fillId="0" borderId="0" xfId="1" applyFont="1" applyFill="1" applyAlignment="1">
      <alignment vertical="center" wrapText="1"/>
    </xf>
    <xf numFmtId="0" fontId="9" fillId="0" borderId="0" xfId="1" applyFont="1" applyFill="1" applyAlignment="1">
      <alignment vertical="center" wrapText="1"/>
    </xf>
    <xf numFmtId="0" fontId="5" fillId="0" borderId="0" xfId="1" applyFont="1" applyFill="1" applyAlignment="1">
      <alignment vertical="center"/>
    </xf>
    <xf numFmtId="0" fontId="10" fillId="0" borderId="0" xfId="1" applyFont="1" applyAlignment="1"/>
    <xf numFmtId="176" fontId="10" fillId="0" borderId="0" xfId="1" applyNumberFormat="1" applyFont="1" applyFill="1" applyAlignment="1">
      <alignment vertical="center"/>
    </xf>
    <xf numFmtId="0" fontId="12" fillId="0" borderId="0" xfId="1" applyFont="1" applyFill="1" applyAlignment="1"/>
    <xf numFmtId="0" fontId="13" fillId="0" borderId="0" xfId="1" applyFont="1" applyAlignment="1"/>
    <xf numFmtId="0" fontId="14" fillId="0" borderId="0" xfId="1" applyFont="1" applyFill="1" applyAlignment="1">
      <alignment horizontal="left" vertical="center"/>
    </xf>
    <xf numFmtId="0" fontId="10" fillId="0" borderId="0" xfId="1" applyFont="1" applyAlignment="1">
      <alignment horizontal="right" vertical="center"/>
    </xf>
    <xf numFmtId="0" fontId="15" fillId="0" borderId="0" xfId="1" applyFont="1" applyFill="1" applyAlignment="1">
      <alignment horizontal="center" vertical="center"/>
    </xf>
    <xf numFmtId="0" fontId="11" fillId="0" borderId="0" xfId="1" applyFont="1" applyFill="1" applyAlignment="1">
      <alignment vertical="center"/>
    </xf>
    <xf numFmtId="0" fontId="10" fillId="0" borderId="0" xfId="2" applyFont="1" applyFill="1" applyBorder="1" applyAlignment="1">
      <alignment horizontal="center" vertical="center"/>
    </xf>
    <xf numFmtId="49" fontId="23" fillId="0" borderId="0" xfId="1" applyNumberFormat="1" applyFont="1" applyFill="1" applyBorder="1" applyAlignment="1" applyProtection="1">
      <alignment horizontal="center" vertical="center"/>
      <protection locked="0"/>
    </xf>
    <xf numFmtId="0" fontId="11" fillId="0" borderId="0" xfId="1" applyFont="1" applyFill="1" applyBorder="1" applyAlignment="1">
      <alignment vertical="center"/>
    </xf>
    <xf numFmtId="0" fontId="22" fillId="0" borderId="5" xfId="1" applyFont="1" applyBorder="1" applyAlignment="1">
      <alignment vertical="center"/>
    </xf>
    <xf numFmtId="0" fontId="26" fillId="0" borderId="13" xfId="1" applyFont="1" applyBorder="1" applyAlignment="1">
      <alignment horizontal="left" vertical="center"/>
    </xf>
    <xf numFmtId="0" fontId="26" fillId="0" borderId="14" xfId="1" applyFont="1" applyBorder="1" applyAlignment="1">
      <alignment vertical="center"/>
    </xf>
    <xf numFmtId="0" fontId="26" fillId="0" borderId="14" xfId="1" applyFont="1" applyBorder="1" applyAlignment="1">
      <alignment horizontal="left" vertical="center"/>
    </xf>
    <xf numFmtId="0" fontId="26" fillId="0" borderId="15" xfId="1" applyFont="1" applyBorder="1" applyAlignment="1">
      <alignment horizontal="right" vertical="center"/>
    </xf>
    <xf numFmtId="0" fontId="25" fillId="0" borderId="5" xfId="1" applyFont="1" applyBorder="1" applyAlignment="1">
      <alignment vertical="center"/>
    </xf>
    <xf numFmtId="0" fontId="26" fillId="0" borderId="7" xfId="1" applyFont="1" applyBorder="1" applyAlignment="1">
      <alignment horizontal="left" vertical="center"/>
    </xf>
    <xf numFmtId="0" fontId="26" fillId="0" borderId="1" xfId="1" applyFont="1" applyBorder="1" applyAlignment="1">
      <alignment vertical="center"/>
    </xf>
    <xf numFmtId="0" fontId="26" fillId="0" borderId="1" xfId="1" applyFont="1" applyBorder="1" applyAlignment="1">
      <alignment horizontal="left" vertical="center"/>
    </xf>
    <xf numFmtId="0" fontId="26" fillId="0" borderId="8" xfId="1" applyFont="1" applyBorder="1" applyAlignment="1">
      <alignment horizontal="right" vertical="center"/>
    </xf>
    <xf numFmtId="0" fontId="26" fillId="0" borderId="5" xfId="1" applyFont="1" applyBorder="1" applyAlignment="1">
      <alignment horizontal="left" vertical="center"/>
    </xf>
    <xf numFmtId="0" fontId="26" fillId="0" borderId="0" xfId="1" applyFont="1" applyBorder="1" applyAlignment="1">
      <alignment vertical="center"/>
    </xf>
    <xf numFmtId="0" fontId="26" fillId="0" borderId="0" xfId="1" applyFont="1" applyBorder="1" applyAlignment="1">
      <alignment horizontal="left" vertical="center"/>
    </xf>
    <xf numFmtId="0" fontId="26" fillId="0" borderId="6" xfId="1" applyFont="1" applyBorder="1" applyAlignment="1">
      <alignment horizontal="right" vertical="center"/>
    </xf>
    <xf numFmtId="0" fontId="10" fillId="0" borderId="0" xfId="1" applyFont="1"/>
    <xf numFmtId="0" fontId="15" fillId="0" borderId="0" xfId="1" applyFont="1" applyBorder="1" applyAlignment="1">
      <alignment horizontal="right" vertical="center"/>
    </xf>
    <xf numFmtId="14" fontId="13" fillId="0" borderId="0" xfId="1" applyNumberFormat="1" applyFont="1" applyAlignment="1"/>
    <xf numFmtId="0" fontId="30" fillId="0" borderId="0" xfId="1" applyFont="1" applyAlignment="1">
      <alignment horizontal="left" vertical="center"/>
    </xf>
    <xf numFmtId="0" fontId="29" fillId="0" borderId="0" xfId="1" applyFont="1" applyFill="1" applyBorder="1" applyAlignment="1" applyProtection="1">
      <alignment horizontal="left" vertical="center" indent="1"/>
      <protection locked="0"/>
    </xf>
    <xf numFmtId="49" fontId="29" fillId="0" borderId="0" xfId="1" quotePrefix="1" applyNumberFormat="1" applyFont="1" applyFill="1" applyBorder="1" applyAlignment="1" applyProtection="1">
      <alignment horizontal="left" vertical="center"/>
      <protection locked="0"/>
    </xf>
    <xf numFmtId="178" fontId="29" fillId="0" borderId="0" xfId="1" applyNumberFormat="1" applyFont="1" applyFill="1" applyBorder="1" applyAlignment="1" applyProtection="1">
      <alignment horizontal="center" vertical="center"/>
      <protection locked="0"/>
    </xf>
    <xf numFmtId="49" fontId="29" fillId="0" borderId="0" xfId="1" quotePrefix="1" applyNumberFormat="1" applyFont="1" applyFill="1" applyBorder="1" applyAlignment="1" applyProtection="1">
      <alignment horizontal="center" vertical="center" shrinkToFit="1"/>
      <protection locked="0"/>
    </xf>
    <xf numFmtId="0" fontId="25" fillId="0" borderId="0" xfId="1" applyFont="1" applyBorder="1" applyAlignment="1">
      <alignment vertical="center"/>
    </xf>
    <xf numFmtId="0" fontId="22" fillId="0" borderId="19" xfId="1" applyFont="1" applyBorder="1" applyAlignment="1">
      <alignment horizontal="center" vertical="center"/>
    </xf>
    <xf numFmtId="0" fontId="15" fillId="3" borderId="20" xfId="1" applyNumberFormat="1" applyFont="1" applyFill="1" applyBorder="1" applyAlignment="1">
      <alignment vertical="center"/>
    </xf>
    <xf numFmtId="178" fontId="29" fillId="0" borderId="18" xfId="1" applyNumberFormat="1" applyFont="1" applyFill="1" applyBorder="1" applyAlignment="1" applyProtection="1">
      <alignment horizontal="center" vertical="center"/>
      <protection locked="0"/>
    </xf>
    <xf numFmtId="0" fontId="29" fillId="0" borderId="21" xfId="1" applyFont="1" applyFill="1" applyBorder="1" applyAlignment="1" applyProtection="1">
      <alignment horizontal="left" vertical="center" indent="1"/>
      <protection locked="0"/>
    </xf>
    <xf numFmtId="49" fontId="29" fillId="0" borderId="22" xfId="1" quotePrefix="1" applyNumberFormat="1" applyFont="1" applyFill="1" applyBorder="1" applyAlignment="1" applyProtection="1">
      <alignment horizontal="center" vertical="center" shrinkToFit="1"/>
      <protection locked="0"/>
    </xf>
    <xf numFmtId="178" fontId="29" fillId="0" borderId="22" xfId="1" applyNumberFormat="1" applyFont="1" applyFill="1" applyBorder="1" applyAlignment="1" applyProtection="1">
      <alignment horizontal="center" vertical="center"/>
      <protection locked="0"/>
    </xf>
    <xf numFmtId="178" fontId="29" fillId="0" borderId="23" xfId="1" applyNumberFormat="1" applyFont="1" applyFill="1" applyBorder="1" applyAlignment="1" applyProtection="1">
      <alignment horizontal="center" vertical="center"/>
      <protection locked="0"/>
    </xf>
    <xf numFmtId="49" fontId="29" fillId="0" borderId="18" xfId="1" quotePrefix="1" applyNumberFormat="1" applyFont="1" applyFill="1" applyBorder="1" applyAlignment="1" applyProtection="1">
      <alignment horizontal="center" vertical="center" shrinkToFit="1"/>
      <protection locked="0"/>
    </xf>
    <xf numFmtId="0" fontId="29" fillId="0" borderId="24" xfId="1" applyFont="1" applyFill="1" applyBorder="1" applyAlignment="1" applyProtection="1">
      <alignment horizontal="left" vertical="center" indent="1"/>
      <protection locked="0"/>
    </xf>
    <xf numFmtId="178" fontId="29" fillId="0" borderId="25" xfId="1" applyNumberFormat="1" applyFont="1" applyFill="1" applyBorder="1" applyAlignment="1" applyProtection="1">
      <alignment horizontal="center" vertical="center"/>
      <protection locked="0"/>
    </xf>
    <xf numFmtId="0" fontId="11" fillId="0" borderId="0" xfId="1" applyFont="1" applyFill="1" applyAlignment="1">
      <alignment horizontal="center" vertical="center"/>
    </xf>
    <xf numFmtId="0" fontId="10" fillId="0" borderId="0" xfId="2" applyFont="1" applyBorder="1" applyAlignment="1">
      <alignment horizontal="center" vertical="center"/>
    </xf>
    <xf numFmtId="0" fontId="29" fillId="0" borderId="26" xfId="1" applyFont="1" applyFill="1" applyBorder="1" applyAlignment="1" applyProtection="1">
      <alignment horizontal="left" vertical="center" indent="1"/>
      <protection locked="0"/>
    </xf>
    <xf numFmtId="49" fontId="29" fillId="0" borderId="27" xfId="1" quotePrefix="1" applyNumberFormat="1" applyFont="1" applyFill="1" applyBorder="1" applyAlignment="1" applyProtection="1">
      <alignment horizontal="center" vertical="center" shrinkToFit="1"/>
      <protection locked="0"/>
    </xf>
    <xf numFmtId="178" fontId="29" fillId="0" borderId="27" xfId="1" applyNumberFormat="1" applyFont="1" applyFill="1" applyBorder="1" applyAlignment="1" applyProtection="1">
      <alignment horizontal="center" vertical="center"/>
      <protection locked="0"/>
    </xf>
    <xf numFmtId="178" fontId="29" fillId="0" borderId="28" xfId="1" applyNumberFormat="1" applyFont="1" applyFill="1" applyBorder="1" applyAlignment="1" applyProtection="1">
      <alignment horizontal="center" vertical="center"/>
      <protection locked="0"/>
    </xf>
    <xf numFmtId="0" fontId="11" fillId="0" borderId="0" xfId="1" applyFont="1" applyFill="1" applyAlignment="1">
      <alignment horizontal="center" vertical="center"/>
    </xf>
    <xf numFmtId="0" fontId="10" fillId="0" borderId="0" xfId="2" applyFont="1" applyBorder="1" applyAlignment="1">
      <alignment horizontal="center" vertical="center"/>
    </xf>
    <xf numFmtId="0" fontId="10" fillId="0" borderId="0" xfId="2" applyFont="1" applyBorder="1" applyAlignment="1">
      <alignment horizontal="center" vertical="center"/>
    </xf>
    <xf numFmtId="0" fontId="10" fillId="0" borderId="0" xfId="2" applyFont="1" applyBorder="1" applyAlignment="1">
      <alignment horizontal="center" vertical="center"/>
    </xf>
    <xf numFmtId="0" fontId="33" fillId="0" borderId="13" xfId="1" applyFont="1" applyBorder="1" applyAlignment="1">
      <alignment horizontal="left" vertical="center"/>
    </xf>
    <xf numFmtId="0" fontId="33" fillId="0" borderId="14" xfId="1" applyFont="1" applyBorder="1" applyAlignment="1">
      <alignment vertical="center"/>
    </xf>
    <xf numFmtId="0" fontId="33" fillId="0" borderId="14" xfId="1" applyFont="1" applyBorder="1" applyAlignment="1">
      <alignment horizontal="left" vertical="center"/>
    </xf>
    <xf numFmtId="0" fontId="33" fillId="0" borderId="15" xfId="1" applyFont="1" applyBorder="1" applyAlignment="1">
      <alignment horizontal="right" vertical="center"/>
    </xf>
    <xf numFmtId="0" fontId="33" fillId="0" borderId="7" xfId="1" applyFont="1" applyBorder="1" applyAlignment="1">
      <alignment horizontal="left" vertical="center"/>
    </xf>
    <xf numFmtId="0" fontId="33" fillId="0" borderId="1" xfId="1" applyFont="1" applyBorder="1" applyAlignment="1">
      <alignment vertical="center"/>
    </xf>
    <xf numFmtId="0" fontId="33" fillId="0" borderId="1" xfId="1" applyFont="1" applyBorder="1" applyAlignment="1">
      <alignment horizontal="left" vertical="center"/>
    </xf>
    <xf numFmtId="0" fontId="33" fillId="0" borderId="8" xfId="1" applyFont="1" applyBorder="1" applyAlignment="1">
      <alignment horizontal="right" vertical="center"/>
    </xf>
    <xf numFmtId="0" fontId="33" fillId="0" borderId="5" xfId="1" applyFont="1" applyBorder="1" applyAlignment="1">
      <alignment horizontal="left" vertical="center"/>
    </xf>
    <xf numFmtId="0" fontId="33" fillId="0" borderId="0" xfId="1" applyFont="1" applyBorder="1" applyAlignment="1">
      <alignment vertical="center"/>
    </xf>
    <xf numFmtId="0" fontId="33" fillId="0" borderId="0" xfId="1" applyFont="1" applyBorder="1" applyAlignment="1">
      <alignment horizontal="left" vertical="center"/>
    </xf>
    <xf numFmtId="0" fontId="33" fillId="0" borderId="6" xfId="1" applyFont="1" applyBorder="1" applyAlignment="1">
      <alignment horizontal="right" vertical="center"/>
    </xf>
    <xf numFmtId="0" fontId="6" fillId="2" borderId="0" xfId="1" applyFont="1" applyFill="1" applyAlignment="1">
      <alignment horizontal="center" vertical="center" wrapText="1"/>
    </xf>
    <xf numFmtId="0" fontId="11" fillId="0" borderId="0" xfId="1" applyFont="1" applyFill="1" applyAlignment="1">
      <alignment horizontal="center" vertical="center"/>
    </xf>
    <xf numFmtId="176" fontId="15" fillId="0" borderId="0" xfId="1" applyNumberFormat="1" applyFont="1" applyFill="1" applyBorder="1" applyAlignment="1">
      <alignment horizontal="center" vertical="center"/>
    </xf>
    <xf numFmtId="0" fontId="17" fillId="3" borderId="26" xfId="1" applyNumberFormat="1" applyFont="1" applyFill="1" applyBorder="1" applyAlignment="1">
      <alignment horizontal="center" vertical="center" wrapText="1"/>
    </xf>
    <xf numFmtId="0" fontId="17" fillId="3" borderId="24" xfId="1" applyNumberFormat="1" applyFont="1" applyFill="1" applyBorder="1" applyAlignment="1">
      <alignment horizontal="center" vertical="center" wrapText="1"/>
    </xf>
    <xf numFmtId="0" fontId="17" fillId="3" borderId="29" xfId="1" applyNumberFormat="1" applyFont="1" applyFill="1" applyBorder="1" applyAlignment="1">
      <alignment horizontal="center" vertical="center" wrapText="1"/>
    </xf>
    <xf numFmtId="0" fontId="17" fillId="3" borderId="27" xfId="1" applyNumberFormat="1" applyFont="1" applyFill="1" applyBorder="1" applyAlignment="1">
      <alignment horizontal="center" vertical="center"/>
    </xf>
    <xf numFmtId="0" fontId="17" fillId="3" borderId="18" xfId="1" applyNumberFormat="1" applyFont="1" applyFill="1" applyBorder="1" applyAlignment="1">
      <alignment horizontal="center" vertical="center"/>
    </xf>
    <xf numFmtId="0" fontId="17" fillId="3" borderId="20" xfId="1" applyNumberFormat="1" applyFont="1" applyFill="1" applyBorder="1" applyAlignment="1">
      <alignment horizontal="center" vertical="center"/>
    </xf>
    <xf numFmtId="0" fontId="17" fillId="3" borderId="27" xfId="1" applyFont="1" applyFill="1" applyBorder="1" applyAlignment="1">
      <alignment horizontal="center" vertical="center"/>
    </xf>
    <xf numFmtId="0" fontId="17" fillId="3" borderId="28" xfId="1" applyFont="1" applyFill="1" applyBorder="1" applyAlignment="1">
      <alignment horizontal="center" vertical="center"/>
    </xf>
    <xf numFmtId="0" fontId="10" fillId="0" borderId="0" xfId="2" applyFont="1" applyBorder="1" applyAlignment="1">
      <alignment horizontal="center" vertical="center"/>
    </xf>
    <xf numFmtId="0" fontId="18" fillId="3" borderId="18" xfId="1" applyNumberFormat="1" applyFont="1" applyFill="1" applyBorder="1" applyAlignment="1">
      <alignment horizontal="center" vertical="center"/>
    </xf>
    <xf numFmtId="0" fontId="19" fillId="3" borderId="18" xfId="1" applyFont="1" applyFill="1" applyBorder="1" applyAlignment="1">
      <alignment horizontal="center" vertical="center"/>
    </xf>
    <xf numFmtId="0" fontId="19" fillId="3" borderId="25" xfId="1" applyFont="1" applyFill="1" applyBorder="1" applyAlignment="1">
      <alignment horizontal="center" vertical="center"/>
    </xf>
    <xf numFmtId="177" fontId="15" fillId="3" borderId="20" xfId="1" applyNumberFormat="1" applyFont="1" applyFill="1" applyBorder="1" applyAlignment="1">
      <alignment horizontal="center" vertical="center"/>
    </xf>
    <xf numFmtId="0" fontId="20" fillId="3" borderId="20" xfId="1" applyFont="1" applyFill="1" applyBorder="1" applyAlignment="1">
      <alignment horizontal="center" vertical="center"/>
    </xf>
    <xf numFmtId="0" fontId="20" fillId="3" borderId="30" xfId="1" applyFont="1" applyFill="1" applyBorder="1" applyAlignment="1">
      <alignment horizontal="center" vertical="center"/>
    </xf>
    <xf numFmtId="0" fontId="22" fillId="0" borderId="9" xfId="1" applyFont="1" applyBorder="1" applyAlignment="1">
      <alignment horizontal="center" vertical="center"/>
    </xf>
    <xf numFmtId="0" fontId="22" fillId="0" borderId="10" xfId="1" applyFont="1" applyBorder="1" applyAlignment="1">
      <alignment horizontal="center" vertical="center"/>
    </xf>
    <xf numFmtId="0" fontId="22" fillId="0" borderId="11" xfId="1" applyFont="1" applyBorder="1" applyAlignment="1">
      <alignment horizontal="center" vertical="center"/>
    </xf>
    <xf numFmtId="0" fontId="24" fillId="0" borderId="12" xfId="1" applyFont="1" applyBorder="1" applyAlignment="1">
      <alignment horizontal="center" vertical="center" wrapText="1"/>
    </xf>
    <xf numFmtId="0" fontId="24" fillId="0" borderId="16" xfId="1" applyFont="1" applyBorder="1" applyAlignment="1">
      <alignment horizontal="center" vertical="center"/>
    </xf>
    <xf numFmtId="0" fontId="32" fillId="0" borderId="13" xfId="1" applyFont="1" applyBorder="1" applyAlignment="1">
      <alignment horizontal="center" vertical="center" wrapText="1"/>
    </xf>
    <xf numFmtId="0" fontId="32" fillId="0" borderId="14" xfId="1" applyFont="1" applyBorder="1" applyAlignment="1">
      <alignment horizontal="center" vertical="center" wrapText="1"/>
    </xf>
    <xf numFmtId="0" fontId="32" fillId="0" borderId="15" xfId="1" applyFont="1" applyBorder="1" applyAlignment="1">
      <alignment horizontal="center" vertical="center" wrapText="1"/>
    </xf>
    <xf numFmtId="0" fontId="32" fillId="0" borderId="7" xfId="1" applyFont="1" applyBorder="1" applyAlignment="1">
      <alignment horizontal="center" vertical="center" wrapText="1"/>
    </xf>
    <xf numFmtId="0" fontId="32" fillId="0" borderId="1" xfId="1" applyFont="1" applyBorder="1" applyAlignment="1">
      <alignment horizontal="center" vertical="center" wrapText="1"/>
    </xf>
    <xf numFmtId="0" fontId="32" fillId="0" borderId="8" xfId="1" applyFont="1" applyBorder="1" applyAlignment="1">
      <alignment horizontal="center" vertical="center" wrapText="1"/>
    </xf>
    <xf numFmtId="0" fontId="24" fillId="0" borderId="16" xfId="1" applyFont="1" applyBorder="1" applyAlignment="1">
      <alignment horizontal="center" vertical="center" wrapText="1"/>
    </xf>
    <xf numFmtId="0" fontId="24" fillId="0" borderId="17" xfId="1" applyFont="1" applyBorder="1" applyAlignment="1">
      <alignment horizontal="center" vertical="center"/>
    </xf>
    <xf numFmtId="0" fontId="32" fillId="0" borderId="2" xfId="1" applyFont="1" applyBorder="1" applyAlignment="1">
      <alignment horizontal="center" vertical="center" wrapText="1"/>
    </xf>
    <xf numFmtId="0" fontId="32" fillId="0" borderId="4" xfId="1" applyFont="1" applyBorder="1" applyAlignment="1">
      <alignment horizontal="center" vertical="center"/>
    </xf>
    <xf numFmtId="0" fontId="32" fillId="0" borderId="3" xfId="1" applyFont="1" applyBorder="1" applyAlignment="1">
      <alignment horizontal="center" vertical="center"/>
    </xf>
    <xf numFmtId="0" fontId="32" fillId="0" borderId="7" xfId="1" applyFont="1" applyBorder="1" applyAlignment="1">
      <alignment horizontal="center" vertical="center"/>
    </xf>
    <xf numFmtId="0" fontId="32" fillId="0" borderId="1" xfId="1" applyFont="1" applyBorder="1" applyAlignment="1">
      <alignment horizontal="center" vertical="center"/>
    </xf>
    <xf numFmtId="0" fontId="32" fillId="0" borderId="8" xfId="1" applyFont="1" applyBorder="1" applyAlignment="1">
      <alignment horizontal="center" vertical="center"/>
    </xf>
    <xf numFmtId="0" fontId="24" fillId="0" borderId="12" xfId="1" applyFont="1" applyBorder="1" applyAlignment="1">
      <alignment horizontal="center" vertical="center"/>
    </xf>
    <xf numFmtId="0" fontId="25" fillId="0" borderId="13" xfId="1" applyFont="1" applyBorder="1" applyAlignment="1">
      <alignment horizontal="center" vertical="center" wrapText="1"/>
    </xf>
    <xf numFmtId="0" fontId="25" fillId="0" borderId="14" xfId="1" applyFont="1" applyBorder="1" applyAlignment="1">
      <alignment horizontal="center" vertical="center" wrapText="1"/>
    </xf>
    <xf numFmtId="0" fontId="25" fillId="0" borderId="15" xfId="1" applyFont="1" applyBorder="1" applyAlignment="1">
      <alignment horizontal="center" vertical="center" wrapText="1"/>
    </xf>
    <xf numFmtId="0" fontId="25" fillId="0" borderId="7" xfId="1" applyFont="1" applyBorder="1" applyAlignment="1">
      <alignment horizontal="center" vertical="center" wrapText="1"/>
    </xf>
    <xf numFmtId="0" fontId="25" fillId="0" borderId="1" xfId="1" applyFont="1" applyBorder="1" applyAlignment="1">
      <alignment horizontal="center" vertical="center" wrapText="1"/>
    </xf>
    <xf numFmtId="0" fontId="25" fillId="0" borderId="8" xfId="1" applyFont="1" applyBorder="1" applyAlignment="1">
      <alignment horizontal="center" vertical="center" wrapText="1"/>
    </xf>
    <xf numFmtId="0" fontId="25" fillId="0" borderId="2" xfId="1" applyFont="1" applyBorder="1" applyAlignment="1">
      <alignment horizontal="center" vertical="center" wrapText="1"/>
    </xf>
    <xf numFmtId="0" fontId="25" fillId="0" borderId="4" xfId="1" applyFont="1" applyBorder="1" applyAlignment="1">
      <alignment horizontal="center" vertical="center"/>
    </xf>
    <xf numFmtId="0" fontId="25" fillId="0" borderId="3" xfId="1" applyFont="1" applyBorder="1" applyAlignment="1">
      <alignment horizontal="center" vertical="center"/>
    </xf>
    <xf numFmtId="0" fontId="25" fillId="0" borderId="7" xfId="1" applyFont="1" applyBorder="1" applyAlignment="1">
      <alignment horizontal="center" vertical="center"/>
    </xf>
    <xf numFmtId="0" fontId="25" fillId="0" borderId="1" xfId="1" applyFont="1" applyBorder="1" applyAlignment="1">
      <alignment horizontal="center" vertical="center"/>
    </xf>
    <xf numFmtId="0" fontId="25" fillId="0" borderId="8" xfId="1" applyFont="1" applyBorder="1" applyAlignment="1">
      <alignment horizontal="center" vertical="center"/>
    </xf>
  </cellXfs>
  <cellStyles count="12">
    <cellStyle name="Normal 2" xfId="3"/>
    <cellStyle name="標準" xfId="0" builtinId="0"/>
    <cellStyle name="標準 2" xfId="1"/>
    <cellStyle name="標準 2 2" xfId="4"/>
    <cellStyle name="標準 3" xfId="5"/>
    <cellStyle name="標準 4" xfId="11"/>
    <cellStyle name="標準_Sheet1" xfId="2"/>
    <cellStyle name="콤마 [0]_HMMREQ~1" xfId="6"/>
    <cellStyle name="콤마_HMMREQ~1" xfId="7"/>
    <cellStyle name="통화 [0]_HMMREQ~1" xfId="8"/>
    <cellStyle name="통화_HMMREQ~1" xfId="9"/>
    <cellStyle name="표준_HMMREQ~1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1619250</xdr:colOff>
      <xdr:row>1</xdr:row>
      <xdr:rowOff>64559</xdr:rowOff>
    </xdr:to>
    <xdr:pic>
      <xdr:nvPicPr>
        <xdr:cNvPr id="4" name="図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619250" cy="129328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1619250</xdr:colOff>
      <xdr:row>1</xdr:row>
      <xdr:rowOff>64559</xdr:rowOff>
    </xdr:to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619250" cy="1293284"/>
        </a:xfrm>
        <a:prstGeom prst="rect">
          <a:avLst/>
        </a:prstGeom>
      </xdr:spPr>
    </xdr:pic>
    <xdr:clientData/>
  </xdr:twoCellAnchor>
  <xdr:twoCellAnchor editAs="absolute">
    <xdr:from>
      <xdr:col>12</xdr:col>
      <xdr:colOff>492127</xdr:colOff>
      <xdr:row>12</xdr:row>
      <xdr:rowOff>441324</xdr:rowOff>
    </xdr:from>
    <xdr:to>
      <xdr:col>17</xdr:col>
      <xdr:colOff>268290</xdr:colOff>
      <xdr:row>25</xdr:row>
      <xdr:rowOff>849323</xdr:rowOff>
    </xdr:to>
    <xdr:sp macro="" textlink="">
      <xdr:nvSpPr>
        <xdr:cNvPr id="10" name="テキスト ボックス 9"/>
        <xdr:cNvSpPr txBox="1"/>
      </xdr:nvSpPr>
      <xdr:spPr>
        <a:xfrm>
          <a:off x="20018377" y="9204324"/>
          <a:ext cx="8348663" cy="10123499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ja-JP" altLang="en-US" sz="24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注意事項</a:t>
          </a:r>
          <a:endParaRPr kumimoji="1" lang="en-US" altLang="ja-JP" sz="2400" b="1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危険品は受諾出来かねますのでご了承ください。</a:t>
          </a:r>
          <a:endParaRPr lang="en-US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国内消防法該当品は搬入日に指定がございます。</a:t>
          </a:r>
          <a:r>
            <a:rPr lang="en-US" altLang="ja-JP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事前に担当者にご確認の上、外貨にてご搬入ください。</a:t>
          </a:r>
          <a:endParaRPr lang="ja-JP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段積み不可貨物、重量物、長尺貨物</a:t>
          </a:r>
          <a:r>
            <a:rPr lang="ja-JP" altLang="en-US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、背高貨物</a:t>
          </a: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は</a:t>
          </a:r>
          <a: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受託不可もしくは追加費用が発生する場合がございます。</a:t>
          </a:r>
          <a: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詳細は担当者までお問合せ下さい。 	</a:t>
          </a:r>
          <a:endParaRPr lang="en-US" altLang="ja-JP" sz="2000" b="0" i="0" baseline="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EU</a:t>
          </a:r>
          <a:r>
            <a:rPr kumimoji="1" lang="ja-JP" altLang="en-US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加盟国・トルコ向けは</a:t>
          </a:r>
          <a:r>
            <a:rPr kumimoji="1"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6</a:t>
          </a:r>
          <a:r>
            <a:rPr kumimoji="1" lang="ja-JP" altLang="en-US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桁の</a:t>
          </a:r>
          <a:r>
            <a:rPr kumimoji="1"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HS CODE</a:t>
          </a:r>
          <a:r>
            <a:rPr kumimoji="1" lang="ja-JP" altLang="en-US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の申請が必要</a:t>
          </a:r>
          <a:r>
            <a:rPr kumimoji="1"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です。</a:t>
          </a:r>
          <a:r>
            <a:rPr kumimoji="1"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S/I</a:t>
          </a:r>
          <a:r>
            <a:rPr kumimoji="1" lang="ja-JP" altLang="en-US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上にご記載ください</a:t>
          </a:r>
          <a:r>
            <a:rPr kumimoji="1"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(Transship</a:t>
          </a:r>
          <a:r>
            <a:rPr kumimoji="1" lang="ja-JP" altLang="en-US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貨物も含む</a:t>
          </a:r>
          <a:r>
            <a:rPr kumimoji="1"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)</a:t>
          </a:r>
          <a:r>
            <a:rPr kumimoji="1" lang="ja-JP" altLang="en-US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。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0"/>
            </a:spcBef>
            <a:spcAft>
              <a:spcPts val="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貨物搬入の際には、下記３点をお願い致します。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＊貨物にケースマークを貼付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にしてつ扱い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と記載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＊送り状にケースマーク、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NACCS CODE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の記載</a:t>
          </a:r>
          <a:endParaRPr kumimoji="1" lang="en-US" altLang="ja-JP" sz="200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木材を使用した梱包等については輸入地で規制が</a:t>
          </a:r>
          <a:b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ございます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。詳細は下記ご確認ください。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http://www.maff.go.jp/pps/j/konpozai/kuni/country.html</a:t>
          </a:r>
          <a:endParaRPr kumimoji="1" lang="en-US" altLang="ja-JP" sz="24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先船のスケジュール及び船名は、予告なく変更の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可能性がございます。予め御了承お願い致します。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457200" lvl="1" indent="0">
            <a:spcBef>
              <a:spcPts val="600"/>
            </a:spcBef>
            <a:spcAft>
              <a:spcPts val="600"/>
            </a:spcAft>
            <a:buFontTx/>
            <a:buNone/>
          </a:pPr>
          <a:r>
            <a:rPr kumimoji="1" lang="ja-JP" altLang="en-US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ja-JP" altLang="en-US" sz="24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記載以外の仕向地も承っております。お問合せください！</a:t>
          </a:r>
          <a:endParaRPr kumimoji="1" lang="en-US" altLang="ja-JP" sz="24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twoCellAnchor>
    <xdr:from>
      <xdr:col>0</xdr:col>
      <xdr:colOff>1</xdr:colOff>
      <xdr:row>2</xdr:row>
      <xdr:rowOff>21010</xdr:rowOff>
    </xdr:from>
    <xdr:to>
      <xdr:col>3</xdr:col>
      <xdr:colOff>609600</xdr:colOff>
      <xdr:row>3</xdr:row>
      <xdr:rowOff>38100</xdr:rowOff>
    </xdr:to>
    <xdr:sp macro="" textlink="">
      <xdr:nvSpPr>
        <xdr:cNvPr id="11" name="角丸四角形 10"/>
        <xdr:cNvSpPr/>
      </xdr:nvSpPr>
      <xdr:spPr>
        <a:xfrm>
          <a:off x="1" y="1868860"/>
          <a:ext cx="9315449" cy="921965"/>
        </a:xfrm>
        <a:prstGeom prst="roundRect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Discharge: </a:t>
          </a:r>
          <a:r>
            <a:rPr kumimoji="1" lang="en-US" altLang="ja-JP" sz="34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Southampton,</a:t>
          </a:r>
          <a:r>
            <a:rPr kumimoji="1" lang="en-US" altLang="ja-JP" sz="3400" b="1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UK</a:t>
          </a:r>
          <a:endParaRPr kumimoji="1" lang="ja-JP" altLang="en-US" sz="34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oneCellAnchor>
    <xdr:from>
      <xdr:col>0</xdr:col>
      <xdr:colOff>746124</xdr:colOff>
      <xdr:row>15</xdr:row>
      <xdr:rowOff>595315</xdr:rowOff>
    </xdr:from>
    <xdr:ext cx="4302125" cy="1925638"/>
    <xdr:sp macro="" textlink="">
      <xdr:nvSpPr>
        <xdr:cNvPr id="15" name="テキスト ボックス 14"/>
        <xdr:cNvSpPr txBox="1"/>
      </xdr:nvSpPr>
      <xdr:spPr>
        <a:xfrm>
          <a:off x="746124" y="11358565"/>
          <a:ext cx="4302125" cy="1925638"/>
        </a:xfrm>
        <a:prstGeom prst="rect">
          <a:avLst/>
        </a:prstGeom>
        <a:noFill/>
        <a:ln>
          <a:solidFill>
            <a:schemeClr val="tx1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lvl="0"/>
          <a:r>
            <a:rPr kumimoji="1" lang="ja-JP" altLang="en-US" sz="26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★本船名＝</a:t>
          </a:r>
          <a:r>
            <a:rPr kumimoji="1" lang="en-US" altLang="ja-JP" sz="26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CUT</a:t>
          </a:r>
          <a:r>
            <a:rPr kumimoji="1" lang="ja-JP" altLang="en-US" sz="26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日前倒し</a:t>
          </a:r>
          <a:endParaRPr kumimoji="1" lang="en-US" altLang="ja-JP" sz="26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6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6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6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本船名＝本船変更</a:t>
          </a:r>
          <a:endParaRPr kumimoji="1" lang="en-US" altLang="ja-JP" sz="26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6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6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600" strike="sngStrike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</a:t>
          </a:r>
          <a:r>
            <a:rPr kumimoji="1" lang="ja-JP" altLang="en-US" sz="2600" strike="sngStrike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名</a:t>
          </a:r>
          <a:r>
            <a:rPr kumimoji="1" lang="ja-JP" altLang="en-US" sz="26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＝サービス無し</a:t>
          </a:r>
        </a:p>
      </xdr:txBody>
    </xdr:sp>
    <xdr:clientData/>
  </xdr:oneCellAnchor>
  <xdr:twoCellAnchor editAs="oneCell">
    <xdr:from>
      <xdr:col>3</xdr:col>
      <xdr:colOff>134939</xdr:colOff>
      <xdr:row>15</xdr:row>
      <xdr:rowOff>130908</xdr:rowOff>
    </xdr:from>
    <xdr:to>
      <xdr:col>8</xdr:col>
      <xdr:colOff>1747538</xdr:colOff>
      <xdr:row>19</xdr:row>
      <xdr:rowOff>666750</xdr:rowOff>
    </xdr:to>
    <xdr:pic>
      <xdr:nvPicPr>
        <xdr:cNvPr id="16" name="図 1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850314" y="10894158"/>
          <a:ext cx="7375224" cy="3393342"/>
        </a:xfrm>
        <a:prstGeom prst="rect">
          <a:avLst/>
        </a:prstGeom>
      </xdr:spPr>
    </xdr:pic>
    <xdr:clientData/>
  </xdr:twoCellAnchor>
  <xdr:twoCellAnchor editAs="oneCell">
    <xdr:from>
      <xdr:col>13</xdr:col>
      <xdr:colOff>1476374</xdr:colOff>
      <xdr:row>3</xdr:row>
      <xdr:rowOff>47624</xdr:rowOff>
    </xdr:from>
    <xdr:to>
      <xdr:col>16</xdr:col>
      <xdr:colOff>627064</xdr:colOff>
      <xdr:row>12</xdr:row>
      <xdr:rowOff>46143</xdr:rowOff>
    </xdr:to>
    <xdr:pic>
      <xdr:nvPicPr>
        <xdr:cNvPr id="18" name="図 17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717124" y="2809874"/>
          <a:ext cx="4294190" cy="5999269"/>
        </a:xfrm>
        <a:prstGeom prst="rect">
          <a:avLst/>
        </a:prstGeom>
      </xdr:spPr>
    </xdr:pic>
    <xdr:clientData/>
  </xdr:twoCellAnchor>
  <xdr:twoCellAnchor editAs="absolute">
    <xdr:from>
      <xdr:col>12</xdr:col>
      <xdr:colOff>452437</xdr:colOff>
      <xdr:row>74</xdr:row>
      <xdr:rowOff>0</xdr:rowOff>
    </xdr:from>
    <xdr:to>
      <xdr:col>17</xdr:col>
      <xdr:colOff>228600</xdr:colOff>
      <xdr:row>127</xdr:row>
      <xdr:rowOff>26999</xdr:rowOff>
    </xdr:to>
    <xdr:sp macro="" textlink="">
      <xdr:nvSpPr>
        <xdr:cNvPr id="20" name="テキスト ボックス 19"/>
        <xdr:cNvSpPr txBox="1"/>
      </xdr:nvSpPr>
      <xdr:spPr>
        <a:xfrm>
          <a:off x="19978687" y="29194125"/>
          <a:ext cx="8348663" cy="10123499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ja-JP" altLang="en-US" sz="24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注意事項</a:t>
          </a:r>
          <a:endParaRPr kumimoji="1" lang="en-US" altLang="ja-JP" sz="2400" b="1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危険品は受諾出来かねますのでご了承ください。</a:t>
          </a:r>
          <a:endParaRPr lang="en-US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国内消防法該当品は搬入日に指定がございます。</a:t>
          </a:r>
          <a:r>
            <a:rPr lang="en-US" altLang="ja-JP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事前に担当者にご確認の上、外貨にてご搬入ください。</a:t>
          </a:r>
          <a:endParaRPr lang="ja-JP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段積み不可貨物、重量物、長尺貨物</a:t>
          </a:r>
          <a:r>
            <a:rPr lang="ja-JP" altLang="en-US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、背高貨物</a:t>
          </a: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は</a:t>
          </a:r>
          <a: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受託不可もしくは追加費用が発生する場合がございます。</a:t>
          </a:r>
          <a: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詳細は担当者までお問合せ下さい。 	</a:t>
          </a:r>
          <a:endParaRPr lang="en-US" altLang="ja-JP" sz="2000" b="0" i="0" baseline="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EU</a:t>
          </a:r>
          <a:r>
            <a:rPr kumimoji="1" lang="ja-JP" altLang="en-US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加盟国・トルコ向けは</a:t>
          </a:r>
          <a:r>
            <a:rPr kumimoji="1"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6</a:t>
          </a:r>
          <a:r>
            <a:rPr kumimoji="1" lang="ja-JP" altLang="en-US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桁の</a:t>
          </a:r>
          <a:r>
            <a:rPr kumimoji="1"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HS CODE</a:t>
          </a:r>
          <a:r>
            <a:rPr kumimoji="1" lang="ja-JP" altLang="en-US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の申請が必要</a:t>
          </a:r>
          <a:r>
            <a:rPr kumimoji="1"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です。</a:t>
          </a:r>
          <a:r>
            <a:rPr kumimoji="1"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S/I</a:t>
          </a:r>
          <a:r>
            <a:rPr kumimoji="1" lang="ja-JP" altLang="en-US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上にご記載ください</a:t>
          </a:r>
          <a:r>
            <a:rPr kumimoji="1"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(Transship</a:t>
          </a:r>
          <a:r>
            <a:rPr kumimoji="1" lang="ja-JP" altLang="en-US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貨物も含む</a:t>
          </a:r>
          <a:r>
            <a:rPr kumimoji="1"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)</a:t>
          </a:r>
          <a:r>
            <a:rPr kumimoji="1" lang="ja-JP" altLang="en-US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。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0"/>
            </a:spcBef>
            <a:spcAft>
              <a:spcPts val="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貨物搬入の際には、下記３点をお願い致します。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＊貨物にケースマークを貼付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にしてつ扱い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と記載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＊送り状にケースマーク、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NACCS CODE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の記載</a:t>
          </a:r>
          <a:endParaRPr kumimoji="1" lang="en-US" altLang="ja-JP" sz="200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木材を使用した梱包等については輸入地で規制が</a:t>
          </a:r>
          <a:b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ございます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。詳細は下記ご確認ください。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http://www.maff.go.jp/pps/j/konpozai/kuni/country.html</a:t>
          </a:r>
          <a:endParaRPr kumimoji="1" lang="en-US" altLang="ja-JP" sz="24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先船のスケジュール及び船名は、予告なく変更の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可能性がございます。予め御了承お願い致します。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457200" lvl="1" indent="0">
            <a:spcBef>
              <a:spcPts val="600"/>
            </a:spcBef>
            <a:spcAft>
              <a:spcPts val="600"/>
            </a:spcAft>
            <a:buFontTx/>
            <a:buNone/>
          </a:pPr>
          <a:r>
            <a:rPr kumimoji="1" lang="ja-JP" altLang="en-US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ja-JP" altLang="en-US" sz="24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記載以外の仕向地も承っております。お問合せください！</a:t>
          </a:r>
          <a:endParaRPr kumimoji="1" lang="en-US" altLang="ja-JP" sz="24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1619250</xdr:colOff>
      <xdr:row>1</xdr:row>
      <xdr:rowOff>64559</xdr:rowOff>
    </xdr:to>
    <xdr:pic>
      <xdr:nvPicPr>
        <xdr:cNvPr id="21" name="図 2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669125"/>
          <a:ext cx="1619250" cy="130280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2</xdr:row>
      <xdr:rowOff>21010</xdr:rowOff>
    </xdr:from>
    <xdr:to>
      <xdr:col>3</xdr:col>
      <xdr:colOff>609600</xdr:colOff>
      <xdr:row>3</xdr:row>
      <xdr:rowOff>38100</xdr:rowOff>
    </xdr:to>
    <xdr:sp macro="" textlink="">
      <xdr:nvSpPr>
        <xdr:cNvPr id="2" name="角丸四角形 1"/>
        <xdr:cNvSpPr/>
      </xdr:nvSpPr>
      <xdr:spPr>
        <a:xfrm>
          <a:off x="1" y="1868860"/>
          <a:ext cx="9315449" cy="921965"/>
        </a:xfrm>
        <a:prstGeom prst="roundRect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Discharge: </a:t>
          </a:r>
          <a:r>
            <a:rPr kumimoji="1" lang="en-US" altLang="ja-JP" sz="34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Southampton,</a:t>
          </a:r>
          <a:r>
            <a:rPr kumimoji="1" lang="en-US" altLang="ja-JP" sz="3400" b="1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UK</a:t>
          </a:r>
          <a:endParaRPr kumimoji="1" lang="ja-JP" altLang="en-US" sz="34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twoCellAnchor editAs="oneCell">
    <xdr:from>
      <xdr:col>13</xdr:col>
      <xdr:colOff>968372</xdr:colOff>
      <xdr:row>2</xdr:row>
      <xdr:rowOff>836020</xdr:rowOff>
    </xdr:from>
    <xdr:to>
      <xdr:col>16</xdr:col>
      <xdr:colOff>119062</xdr:colOff>
      <xdr:row>11</xdr:row>
      <xdr:rowOff>405914</xdr:rowOff>
    </xdr:to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209122" y="2693395"/>
          <a:ext cx="4294190" cy="599926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1619250</xdr:colOff>
      <xdr:row>1</xdr:row>
      <xdr:rowOff>64559</xdr:rowOff>
    </xdr:to>
    <xdr:pic>
      <xdr:nvPicPr>
        <xdr:cNvPr id="4" name="図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619250" cy="129328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1619250</xdr:colOff>
      <xdr:row>1</xdr:row>
      <xdr:rowOff>64559</xdr:rowOff>
    </xdr:to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619250" cy="1293284"/>
        </a:xfrm>
        <a:prstGeom prst="rect">
          <a:avLst/>
        </a:prstGeom>
      </xdr:spPr>
    </xdr:pic>
    <xdr:clientData/>
  </xdr:twoCellAnchor>
  <xdr:oneCellAnchor>
    <xdr:from>
      <xdr:col>0</xdr:col>
      <xdr:colOff>769935</xdr:colOff>
      <xdr:row>12</xdr:row>
      <xdr:rowOff>690565</xdr:rowOff>
    </xdr:from>
    <xdr:ext cx="4302125" cy="1925638"/>
    <xdr:sp macro="" textlink="">
      <xdr:nvSpPr>
        <xdr:cNvPr id="6" name="テキスト ボックス 5"/>
        <xdr:cNvSpPr txBox="1"/>
      </xdr:nvSpPr>
      <xdr:spPr>
        <a:xfrm>
          <a:off x="769935" y="9739315"/>
          <a:ext cx="4302125" cy="1925638"/>
        </a:xfrm>
        <a:prstGeom prst="rect">
          <a:avLst/>
        </a:prstGeom>
        <a:noFill/>
        <a:ln>
          <a:solidFill>
            <a:schemeClr val="tx1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lvl="0"/>
          <a:r>
            <a:rPr kumimoji="1" lang="ja-JP" altLang="en-US" sz="26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★本船名＝</a:t>
          </a:r>
          <a:r>
            <a:rPr kumimoji="1" lang="en-US" altLang="ja-JP" sz="26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CUT</a:t>
          </a:r>
          <a:r>
            <a:rPr kumimoji="1" lang="ja-JP" altLang="en-US" sz="26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日前倒し</a:t>
          </a:r>
          <a:endParaRPr kumimoji="1" lang="en-US" altLang="ja-JP" sz="26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6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6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6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本船名＝本船変更</a:t>
          </a:r>
          <a:endParaRPr kumimoji="1" lang="en-US" altLang="ja-JP" sz="26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6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6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600" strike="sngStrike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</a:t>
          </a:r>
          <a:r>
            <a:rPr kumimoji="1" lang="ja-JP" altLang="en-US" sz="2600" strike="sngStrike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名</a:t>
          </a:r>
          <a:r>
            <a:rPr kumimoji="1" lang="ja-JP" altLang="en-US" sz="26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＝サービス無し</a:t>
          </a:r>
        </a:p>
      </xdr:txBody>
    </xdr:sp>
    <xdr:clientData/>
  </xdr:oneCellAnchor>
  <xdr:twoCellAnchor editAs="absolute">
    <xdr:from>
      <xdr:col>12</xdr:col>
      <xdr:colOff>492127</xdr:colOff>
      <xdr:row>11</xdr:row>
      <xdr:rowOff>560387</xdr:rowOff>
    </xdr:from>
    <xdr:to>
      <xdr:col>17</xdr:col>
      <xdr:colOff>268290</xdr:colOff>
      <xdr:row>24</xdr:row>
      <xdr:rowOff>396886</xdr:rowOff>
    </xdr:to>
    <xdr:sp macro="" textlink="">
      <xdr:nvSpPr>
        <xdr:cNvPr id="7" name="テキスト ボックス 6"/>
        <xdr:cNvSpPr txBox="1"/>
      </xdr:nvSpPr>
      <xdr:spPr>
        <a:xfrm>
          <a:off x="19970752" y="8818562"/>
          <a:ext cx="8396288" cy="10037774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ja-JP" altLang="en-US" sz="24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注意事項</a:t>
          </a:r>
          <a:endParaRPr kumimoji="1" lang="en-US" altLang="ja-JP" sz="2400" b="1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危険品は受諾出来かねますのでご了承ください。</a:t>
          </a:r>
          <a:endParaRPr lang="en-US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国内消防法該当品は搬入日に指定がございます。</a:t>
          </a:r>
          <a:r>
            <a:rPr lang="en-US" altLang="ja-JP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事前に担当者にご確認の上、外貨にてご搬入ください。</a:t>
          </a:r>
          <a:endParaRPr lang="ja-JP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段積み不可貨物、重量物、長尺貨物</a:t>
          </a:r>
          <a:r>
            <a:rPr lang="ja-JP" altLang="en-US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、背高貨物</a:t>
          </a: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は</a:t>
          </a:r>
          <a: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受託不可もしくは追加費用が発生する場合がございます。</a:t>
          </a:r>
          <a: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詳細は担当者までお問合せ下さい。 	</a:t>
          </a:r>
          <a:endParaRPr lang="en-US" altLang="ja-JP" sz="2000" b="0" i="0" baseline="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EU</a:t>
          </a:r>
          <a:r>
            <a:rPr kumimoji="1" lang="ja-JP" altLang="en-US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加盟国・トルコ向けは</a:t>
          </a:r>
          <a:r>
            <a:rPr kumimoji="1"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6</a:t>
          </a:r>
          <a:r>
            <a:rPr kumimoji="1" lang="ja-JP" altLang="en-US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桁の</a:t>
          </a:r>
          <a:r>
            <a:rPr kumimoji="1"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HS CODE</a:t>
          </a:r>
          <a:r>
            <a:rPr kumimoji="1" lang="ja-JP" altLang="en-US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の申請が必要</a:t>
          </a:r>
          <a:r>
            <a:rPr kumimoji="1"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です。</a:t>
          </a:r>
          <a:r>
            <a:rPr kumimoji="1"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S/I</a:t>
          </a:r>
          <a:r>
            <a:rPr kumimoji="1" lang="ja-JP" altLang="en-US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上にご記載ください</a:t>
          </a:r>
          <a:r>
            <a:rPr kumimoji="1"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(Transship</a:t>
          </a:r>
          <a:r>
            <a:rPr kumimoji="1" lang="ja-JP" altLang="en-US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貨物も含む</a:t>
          </a:r>
          <a:r>
            <a:rPr kumimoji="1"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)</a:t>
          </a:r>
          <a:r>
            <a:rPr kumimoji="1" lang="ja-JP" altLang="en-US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。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0"/>
            </a:spcBef>
            <a:spcAft>
              <a:spcPts val="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貨物搬入の際には、下記３点をお願い致します。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＊貨物にケースマークを貼付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にしてつ扱い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と記載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＊送り状にケースマーク、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NACCS CODE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の記載</a:t>
          </a:r>
          <a:endParaRPr kumimoji="1" lang="en-US" altLang="ja-JP" sz="200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木材を使用した梱包等については輸入地で規制が</a:t>
          </a:r>
          <a:b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ございます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。詳細は下記ご確認ください。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http://www.maff.go.jp/pps/j/konpozai/kuni/country.html</a:t>
          </a:r>
          <a:endParaRPr kumimoji="1" lang="en-US" altLang="ja-JP" sz="24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先船のスケジュール及び船名は、予告なく変更の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可能性がございます。予め御了承お願い致します。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457200" lvl="1" indent="0">
            <a:spcBef>
              <a:spcPts val="600"/>
            </a:spcBef>
            <a:spcAft>
              <a:spcPts val="600"/>
            </a:spcAft>
            <a:buFontTx/>
            <a:buNone/>
          </a:pPr>
          <a:r>
            <a:rPr kumimoji="1" lang="ja-JP" altLang="en-US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ja-JP" altLang="en-US" sz="24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記載以外の仕向地も承っております。お問合せください！</a:t>
          </a:r>
          <a:endParaRPr kumimoji="1" lang="en-US" altLang="ja-JP" sz="24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twoCellAnchor editAs="oneCell">
    <xdr:from>
      <xdr:col>4</xdr:col>
      <xdr:colOff>277813</xdr:colOff>
      <xdr:row>12</xdr:row>
      <xdr:rowOff>560545</xdr:rowOff>
    </xdr:from>
    <xdr:to>
      <xdr:col>10</xdr:col>
      <xdr:colOff>1233499</xdr:colOff>
      <xdr:row>17</xdr:row>
      <xdr:rowOff>47624</xdr:rowOff>
    </xdr:to>
    <xdr:pic>
      <xdr:nvPicPr>
        <xdr:cNvPr id="8" name="図 7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707563" y="9609295"/>
          <a:ext cx="8528061" cy="3297079"/>
        </a:xfrm>
        <a:prstGeom prst="rect">
          <a:avLst/>
        </a:prstGeom>
      </xdr:spPr>
    </xdr:pic>
    <xdr:clientData/>
  </xdr:twoCellAnchor>
  <xdr:twoCellAnchor>
    <xdr:from>
      <xdr:col>0</xdr:col>
      <xdr:colOff>190500</xdr:colOff>
      <xdr:row>17</xdr:row>
      <xdr:rowOff>404812</xdr:rowOff>
    </xdr:from>
    <xdr:to>
      <xdr:col>6</xdr:col>
      <xdr:colOff>952500</xdr:colOff>
      <xdr:row>18</xdr:row>
      <xdr:rowOff>452437</xdr:rowOff>
    </xdr:to>
    <xdr:sp macro="" textlink="">
      <xdr:nvSpPr>
        <xdr:cNvPr id="10" name="角丸四角形 9"/>
        <xdr:cNvSpPr/>
      </xdr:nvSpPr>
      <xdr:spPr>
        <a:xfrm>
          <a:off x="190500" y="13263562"/>
          <a:ext cx="12715875" cy="809625"/>
        </a:xfrm>
        <a:prstGeom prst="roundRect">
          <a:avLst/>
        </a:prstGeom>
        <a:solidFill>
          <a:schemeClr val="accent6"/>
        </a:solidFill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3200" b="1"/>
            <a:t>2024/1/1</a:t>
          </a:r>
          <a:r>
            <a:rPr kumimoji="1" lang="ja-JP" altLang="en-US" sz="3200" b="1"/>
            <a:t>より貨物搬入先が変更となりましたので、ご注意ください。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  <pageSetUpPr fitToPage="1"/>
  </sheetPr>
  <dimension ref="A1:V28"/>
  <sheetViews>
    <sheetView tabSelected="1" view="pageBreakPreview" zoomScale="40" zoomScaleNormal="30" zoomScaleSheetLayoutView="40" zoomScalePageLayoutView="25" workbookViewId="0">
      <selection activeCell="N5" sqref="N5"/>
    </sheetView>
  </sheetViews>
  <sheetFormatPr defaultColWidth="9" defaultRowHeight="15.75" x14ac:dyDescent="0.25"/>
  <cols>
    <col min="1" max="1" width="65.625" style="31" customWidth="1"/>
    <col min="2" max="2" width="25" style="31" customWidth="1"/>
    <col min="3" max="3" width="23.625" style="31" customWidth="1"/>
    <col min="4" max="4" width="9.375" style="31" customWidth="1"/>
    <col min="5" max="5" width="23.625" style="31" customWidth="1"/>
    <col min="6" max="6" width="9.375" style="31" customWidth="1"/>
    <col min="7" max="7" width="23.625" style="31" customWidth="1"/>
    <col min="8" max="8" width="9.375" style="31" customWidth="1"/>
    <col min="9" max="9" width="23.625" style="31" customWidth="1"/>
    <col min="10" max="10" width="9.375" style="31" customWidth="1"/>
    <col min="11" max="11" width="23.625" style="31" customWidth="1"/>
    <col min="12" max="12" width="9.375" style="31" customWidth="1"/>
    <col min="13" max="17" width="22.625" style="31" customWidth="1"/>
    <col min="18" max="18" width="9.5" style="31" customWidth="1"/>
    <col min="19" max="19" width="16.875" style="31" customWidth="1"/>
    <col min="20" max="20" width="18.125" style="31" customWidth="1"/>
    <col min="21" max="21" width="9.25" style="31" customWidth="1"/>
    <col min="22" max="22" width="26.875" style="31" customWidth="1"/>
    <col min="23" max="23" width="8.125" style="31" customWidth="1"/>
    <col min="24" max="24" width="15.875" style="31" customWidth="1"/>
    <col min="25" max="16384" width="9" style="31"/>
  </cols>
  <sheetData>
    <row r="1" spans="1:22" s="6" customFormat="1" ht="96.75" customHeight="1" x14ac:dyDescent="0.25">
      <c r="A1" s="1" t="s">
        <v>18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72" t="s">
        <v>0</v>
      </c>
      <c r="N1" s="72"/>
      <c r="O1" s="72"/>
      <c r="P1" s="72"/>
      <c r="Q1" s="72"/>
      <c r="R1" s="3"/>
      <c r="S1" s="4"/>
      <c r="T1" s="5"/>
      <c r="U1" s="5"/>
      <c r="V1" s="5"/>
    </row>
    <row r="2" spans="1:22" s="6" customFormat="1" ht="48.75" customHeight="1" x14ac:dyDescent="0.25">
      <c r="T2" s="7"/>
    </row>
    <row r="3" spans="1:22" s="9" customFormat="1" ht="71.25" customHeight="1" x14ac:dyDescent="0.35">
      <c r="A3" s="73"/>
      <c r="B3" s="73"/>
      <c r="C3" s="73"/>
      <c r="D3" s="56"/>
      <c r="E3" s="8"/>
      <c r="F3" s="8"/>
      <c r="I3" s="8"/>
      <c r="J3" s="8"/>
      <c r="K3" s="8"/>
      <c r="L3" s="8"/>
      <c r="O3" s="32" t="s">
        <v>2</v>
      </c>
      <c r="P3" s="74">
        <v>45784</v>
      </c>
      <c r="Q3" s="74"/>
      <c r="R3" s="34" t="s">
        <v>19</v>
      </c>
    </row>
    <row r="4" spans="1:22" s="9" customFormat="1" ht="71.25" customHeight="1" x14ac:dyDescent="0.3">
      <c r="A4" s="10" t="s">
        <v>1</v>
      </c>
      <c r="B4" s="56"/>
      <c r="C4" s="56"/>
      <c r="D4" s="56"/>
      <c r="G4" s="11"/>
      <c r="H4" s="11"/>
      <c r="I4" s="12"/>
      <c r="M4" s="7"/>
      <c r="P4" s="33"/>
    </row>
    <row r="5" spans="1:22" s="13" customFormat="1" ht="48.75" customHeight="1" x14ac:dyDescent="0.3">
      <c r="A5" s="75" t="s">
        <v>3</v>
      </c>
      <c r="B5" s="78" t="s">
        <v>4</v>
      </c>
      <c r="C5" s="78" t="s">
        <v>5</v>
      </c>
      <c r="D5" s="78"/>
      <c r="E5" s="78"/>
      <c r="F5" s="78"/>
      <c r="G5" s="81" t="s">
        <v>6</v>
      </c>
      <c r="H5" s="81"/>
      <c r="I5" s="78" t="s">
        <v>7</v>
      </c>
      <c r="J5" s="78"/>
      <c r="K5" s="81" t="s">
        <v>6</v>
      </c>
      <c r="L5" s="82"/>
      <c r="N5" s="57"/>
      <c r="O5" s="57"/>
      <c r="P5" s="83"/>
      <c r="Q5" s="83"/>
    </row>
    <row r="6" spans="1:22" s="13" customFormat="1" ht="48.75" customHeight="1" x14ac:dyDescent="0.3">
      <c r="A6" s="76"/>
      <c r="B6" s="79"/>
      <c r="C6" s="84" t="s">
        <v>8</v>
      </c>
      <c r="D6" s="84"/>
      <c r="E6" s="84" t="s">
        <v>9</v>
      </c>
      <c r="F6" s="84"/>
      <c r="G6" s="84" t="s">
        <v>10</v>
      </c>
      <c r="H6" s="84"/>
      <c r="I6" s="84" t="s">
        <v>10</v>
      </c>
      <c r="J6" s="84"/>
      <c r="K6" s="85" t="s">
        <v>11</v>
      </c>
      <c r="L6" s="86"/>
      <c r="N6" s="14"/>
      <c r="O6" s="57"/>
      <c r="P6" s="83"/>
      <c r="Q6" s="83"/>
    </row>
    <row r="7" spans="1:22" s="13" customFormat="1" ht="48.75" customHeight="1" x14ac:dyDescent="0.3">
      <c r="A7" s="76"/>
      <c r="B7" s="79"/>
      <c r="C7" s="84"/>
      <c r="D7" s="84"/>
      <c r="E7" s="84"/>
      <c r="F7" s="84"/>
      <c r="G7" s="84"/>
      <c r="H7" s="84"/>
      <c r="I7" s="84"/>
      <c r="J7" s="84"/>
      <c r="K7" s="85"/>
      <c r="L7" s="86"/>
      <c r="N7" s="57"/>
      <c r="O7" s="57"/>
      <c r="P7" s="83"/>
      <c r="Q7" s="83"/>
    </row>
    <row r="8" spans="1:22" s="13" customFormat="1" ht="48.75" customHeight="1" x14ac:dyDescent="0.3">
      <c r="A8" s="76"/>
      <c r="B8" s="79"/>
      <c r="C8" s="84"/>
      <c r="D8" s="84"/>
      <c r="E8" s="84"/>
      <c r="F8" s="84"/>
      <c r="G8" s="84"/>
      <c r="H8" s="84"/>
      <c r="I8" s="84"/>
      <c r="J8" s="84"/>
      <c r="K8" s="85"/>
      <c r="L8" s="86"/>
      <c r="N8" s="57"/>
      <c r="O8" s="57"/>
      <c r="P8" s="57"/>
      <c r="Q8" s="57"/>
    </row>
    <row r="9" spans="1:22" s="13" customFormat="1" ht="48.75" customHeight="1" x14ac:dyDescent="0.3">
      <c r="A9" s="77"/>
      <c r="B9" s="80"/>
      <c r="C9" s="41"/>
      <c r="D9" s="41"/>
      <c r="E9" s="41"/>
      <c r="F9" s="41"/>
      <c r="G9" s="87"/>
      <c r="H9" s="87"/>
      <c r="I9" s="87" t="s">
        <v>12</v>
      </c>
      <c r="J9" s="87"/>
      <c r="K9" s="88" t="s">
        <v>24</v>
      </c>
      <c r="L9" s="89"/>
      <c r="N9" s="57"/>
      <c r="O9" s="57"/>
      <c r="P9" s="83"/>
      <c r="Q9" s="83"/>
    </row>
    <row r="10" spans="1:22" s="13" customFormat="1" ht="53.25" customHeight="1" x14ac:dyDescent="0.3">
      <c r="A10" s="52" t="s">
        <v>35</v>
      </c>
      <c r="B10" s="53" t="s">
        <v>36</v>
      </c>
      <c r="C10" s="54">
        <f t="shared" ref="C10:C12" si="0">E10</f>
        <v>45786</v>
      </c>
      <c r="D10" s="54" t="str">
        <f t="shared" ref="D10:D12" si="1">TEXT(C10,"aaa")</f>
        <v>金</v>
      </c>
      <c r="E10" s="54">
        <f t="shared" ref="E10:E12" si="2">I10-6</f>
        <v>45786</v>
      </c>
      <c r="F10" s="54" t="str">
        <f t="shared" ref="F10:F12" si="3">TEXT(E10,"aaa")</f>
        <v>金</v>
      </c>
      <c r="G10" s="54">
        <f t="shared" ref="G10:G12" si="4">I10-1</f>
        <v>45791</v>
      </c>
      <c r="H10" s="54" t="str">
        <f t="shared" ref="H10:H12" si="5">TEXT(G10,"aaa")</f>
        <v>水</v>
      </c>
      <c r="I10" s="54">
        <v>45792</v>
      </c>
      <c r="J10" s="54" t="str">
        <f t="shared" ref="J10:J12" si="6">TEXT(I10,"aaa")</f>
        <v>木</v>
      </c>
      <c r="K10" s="54">
        <f t="shared" ref="K10:K12" si="7">I10+44</f>
        <v>45836</v>
      </c>
      <c r="L10" s="55" t="str">
        <f t="shared" ref="L10:L12" si="8">TEXT(K10,"aaa")</f>
        <v>土</v>
      </c>
      <c r="M10" s="15"/>
      <c r="N10" s="15"/>
      <c r="O10" s="16"/>
      <c r="P10" s="16"/>
      <c r="Q10" s="57"/>
      <c r="R10" s="57"/>
      <c r="S10" s="57"/>
      <c r="T10" s="57"/>
      <c r="U10" s="57"/>
    </row>
    <row r="11" spans="1:22" s="13" customFormat="1" ht="53.25" customHeight="1" x14ac:dyDescent="0.3">
      <c r="A11" s="48" t="s">
        <v>37</v>
      </c>
      <c r="B11" s="47" t="s">
        <v>38</v>
      </c>
      <c r="C11" s="42">
        <f t="shared" si="0"/>
        <v>45793</v>
      </c>
      <c r="D11" s="42" t="str">
        <f t="shared" si="1"/>
        <v>金</v>
      </c>
      <c r="E11" s="42">
        <f t="shared" si="2"/>
        <v>45793</v>
      </c>
      <c r="F11" s="42" t="str">
        <f t="shared" si="3"/>
        <v>金</v>
      </c>
      <c r="G11" s="42">
        <f t="shared" si="4"/>
        <v>45798</v>
      </c>
      <c r="H11" s="42" t="str">
        <f t="shared" si="5"/>
        <v>水</v>
      </c>
      <c r="I11" s="42">
        <v>45799</v>
      </c>
      <c r="J11" s="42" t="str">
        <f t="shared" si="6"/>
        <v>木</v>
      </c>
      <c r="K11" s="42">
        <f t="shared" si="7"/>
        <v>45843</v>
      </c>
      <c r="L11" s="49" t="str">
        <f t="shared" si="8"/>
        <v>土</v>
      </c>
      <c r="M11" s="15"/>
      <c r="N11" s="15"/>
      <c r="O11" s="16"/>
      <c r="P11" s="16"/>
      <c r="Q11" s="57"/>
      <c r="R11" s="57"/>
      <c r="S11" s="57"/>
      <c r="T11" s="57"/>
      <c r="U11" s="57"/>
    </row>
    <row r="12" spans="1:22" s="13" customFormat="1" ht="53.25" customHeight="1" x14ac:dyDescent="0.3">
      <c r="A12" s="48" t="s">
        <v>39</v>
      </c>
      <c r="B12" s="47" t="s">
        <v>38</v>
      </c>
      <c r="C12" s="42">
        <f t="shared" si="0"/>
        <v>45800</v>
      </c>
      <c r="D12" s="42" t="str">
        <f t="shared" si="1"/>
        <v>金</v>
      </c>
      <c r="E12" s="42">
        <f t="shared" si="2"/>
        <v>45800</v>
      </c>
      <c r="F12" s="42" t="str">
        <f t="shared" si="3"/>
        <v>金</v>
      </c>
      <c r="G12" s="42">
        <f t="shared" si="4"/>
        <v>45805</v>
      </c>
      <c r="H12" s="42" t="str">
        <f t="shared" si="5"/>
        <v>水</v>
      </c>
      <c r="I12" s="42">
        <v>45806</v>
      </c>
      <c r="J12" s="42" t="str">
        <f t="shared" si="6"/>
        <v>木</v>
      </c>
      <c r="K12" s="42">
        <f t="shared" si="7"/>
        <v>45850</v>
      </c>
      <c r="L12" s="49" t="str">
        <f t="shared" si="8"/>
        <v>土</v>
      </c>
      <c r="M12" s="15"/>
      <c r="N12" s="15"/>
      <c r="O12" s="16"/>
      <c r="P12" s="16"/>
      <c r="Q12" s="57"/>
      <c r="R12" s="57"/>
      <c r="S12" s="57"/>
      <c r="T12" s="57"/>
      <c r="U12" s="57"/>
    </row>
    <row r="13" spans="1:22" s="13" customFormat="1" ht="53.25" customHeight="1" x14ac:dyDescent="0.3">
      <c r="A13" s="48" t="s">
        <v>20</v>
      </c>
      <c r="B13" s="47" t="s">
        <v>41</v>
      </c>
      <c r="C13" s="42">
        <f t="shared" ref="C12:C13" si="9">E13</f>
        <v>45807</v>
      </c>
      <c r="D13" s="42" t="str">
        <f t="shared" ref="D12:D13" si="10">TEXT(C13,"aaa")</f>
        <v>金</v>
      </c>
      <c r="E13" s="42">
        <f t="shared" ref="E12:E13" si="11">I13-6</f>
        <v>45807</v>
      </c>
      <c r="F13" s="42" t="str">
        <f t="shared" ref="F12:F13" si="12">TEXT(E13,"aaa")</f>
        <v>金</v>
      </c>
      <c r="G13" s="42">
        <f t="shared" ref="G12:G13" si="13">I13-1</f>
        <v>45812</v>
      </c>
      <c r="H13" s="42" t="str">
        <f t="shared" ref="H12:H13" si="14">TEXT(G13,"aaa")</f>
        <v>水</v>
      </c>
      <c r="I13" s="42">
        <v>45813</v>
      </c>
      <c r="J13" s="42" t="str">
        <f t="shared" ref="J12:J13" si="15">TEXT(I13,"aaa")</f>
        <v>木</v>
      </c>
      <c r="K13" s="42">
        <f t="shared" ref="K12:K13" si="16">I13+44</f>
        <v>45857</v>
      </c>
      <c r="L13" s="49" t="str">
        <f t="shared" ref="L12:L13" si="17">TEXT(K13,"aaa")</f>
        <v>土</v>
      </c>
      <c r="M13" s="15"/>
      <c r="N13" s="15"/>
      <c r="O13" s="16"/>
      <c r="P13" s="16"/>
      <c r="Q13" s="58"/>
      <c r="R13" s="58"/>
      <c r="S13" s="58"/>
      <c r="T13" s="58"/>
      <c r="U13" s="58"/>
    </row>
    <row r="14" spans="1:22" s="13" customFormat="1" ht="53.25" customHeight="1" x14ac:dyDescent="0.3">
      <c r="A14" s="43" t="s">
        <v>40</v>
      </c>
      <c r="B14" s="44" t="s">
        <v>42</v>
      </c>
      <c r="C14" s="45">
        <f t="shared" ref="C14" si="18">E14</f>
        <v>45814</v>
      </c>
      <c r="D14" s="45" t="str">
        <f t="shared" ref="D14" si="19">TEXT(C14,"aaa")</f>
        <v>金</v>
      </c>
      <c r="E14" s="45">
        <f t="shared" ref="E14" si="20">I14-6</f>
        <v>45814</v>
      </c>
      <c r="F14" s="45" t="str">
        <f t="shared" ref="F14" si="21">TEXT(E14,"aaa")</f>
        <v>金</v>
      </c>
      <c r="G14" s="45">
        <f t="shared" ref="G14" si="22">I14-1</f>
        <v>45819</v>
      </c>
      <c r="H14" s="45" t="str">
        <f t="shared" ref="H14" si="23">TEXT(G14,"aaa")</f>
        <v>水</v>
      </c>
      <c r="I14" s="45">
        <v>45820</v>
      </c>
      <c r="J14" s="45" t="str">
        <f t="shared" ref="J14" si="24">TEXT(I14,"aaa")</f>
        <v>木</v>
      </c>
      <c r="K14" s="45">
        <f t="shared" ref="K14" si="25">I14+44</f>
        <v>45864</v>
      </c>
      <c r="L14" s="46" t="str">
        <f t="shared" ref="L14" si="26">TEXT(K14,"aaa")</f>
        <v>土</v>
      </c>
      <c r="M14" s="15"/>
      <c r="N14" s="15"/>
      <c r="O14" s="16"/>
      <c r="P14" s="16"/>
      <c r="Q14" s="59"/>
      <c r="R14" s="59"/>
      <c r="S14" s="59"/>
      <c r="T14" s="59"/>
      <c r="U14" s="59"/>
    </row>
    <row r="15" spans="1:22" s="13" customFormat="1" ht="53.25" customHeight="1" x14ac:dyDescent="0.3">
      <c r="M15" s="15"/>
      <c r="N15" s="15"/>
      <c r="O15" s="16"/>
      <c r="P15" s="16"/>
      <c r="Q15" s="57"/>
      <c r="R15" s="57"/>
      <c r="S15" s="57"/>
      <c r="T15" s="57"/>
      <c r="U15" s="57"/>
    </row>
    <row r="16" spans="1:22" s="13" customFormat="1" ht="53.25" customHeight="1" x14ac:dyDescent="0.3">
      <c r="M16" s="15"/>
      <c r="N16" s="15"/>
      <c r="O16" s="16"/>
      <c r="P16" s="16"/>
      <c r="Q16" s="57"/>
      <c r="R16" s="57"/>
      <c r="S16" s="57"/>
      <c r="T16" s="57"/>
      <c r="U16" s="57"/>
    </row>
    <row r="17" spans="1:21" s="13" customFormat="1" ht="53.25" customHeight="1" x14ac:dyDescent="0.3">
      <c r="A17" s="35"/>
      <c r="B17" s="38"/>
      <c r="C17" s="37"/>
      <c r="D17" s="37"/>
      <c r="E17" s="37"/>
      <c r="F17" s="37"/>
      <c r="G17" s="37"/>
      <c r="H17" s="37"/>
      <c r="I17" s="37"/>
      <c r="J17" s="37"/>
      <c r="K17" s="37"/>
      <c r="L17" s="37"/>
      <c r="M17" s="15"/>
      <c r="N17" s="15"/>
      <c r="O17" s="16"/>
      <c r="P17" s="16"/>
      <c r="Q17" s="58"/>
      <c r="R17" s="58"/>
      <c r="S17" s="58"/>
      <c r="T17" s="58"/>
      <c r="U17" s="58"/>
    </row>
    <row r="18" spans="1:21" s="13" customFormat="1" ht="59.25" customHeight="1" x14ac:dyDescent="0.3">
      <c r="M18" s="15"/>
      <c r="N18" s="15"/>
      <c r="O18" s="16"/>
      <c r="P18" s="16"/>
      <c r="Q18" s="57"/>
      <c r="R18" s="57"/>
      <c r="S18" s="57"/>
      <c r="T18" s="57"/>
      <c r="U18" s="57"/>
    </row>
    <row r="19" spans="1:21" s="13" customFormat="1" ht="59.25" customHeight="1" x14ac:dyDescent="0.3">
      <c r="A19" s="35"/>
      <c r="B19" s="38"/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15"/>
      <c r="N19" s="15"/>
      <c r="O19" s="16"/>
      <c r="P19" s="16"/>
      <c r="Q19" s="57"/>
      <c r="R19" s="57"/>
      <c r="S19" s="57"/>
      <c r="T19" s="57"/>
      <c r="U19" s="57"/>
    </row>
    <row r="20" spans="1:21" s="13" customFormat="1" ht="59.25" customHeight="1" x14ac:dyDescent="0.3">
      <c r="A20" s="35"/>
      <c r="B20" s="36"/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15"/>
      <c r="N20" s="15"/>
      <c r="O20" s="16"/>
      <c r="P20" s="16"/>
      <c r="Q20" s="57"/>
      <c r="R20" s="57"/>
      <c r="S20" s="57"/>
      <c r="T20" s="57"/>
      <c r="U20" s="57"/>
    </row>
    <row r="21" spans="1:21" s="13" customFormat="1" ht="59.25" customHeight="1" x14ac:dyDescent="0.3">
      <c r="M21" s="15"/>
      <c r="N21" s="15"/>
      <c r="O21" s="16"/>
      <c r="P21" s="16"/>
      <c r="Q21" s="57"/>
      <c r="R21" s="57"/>
      <c r="S21" s="57"/>
      <c r="T21" s="57"/>
      <c r="U21" s="57"/>
    </row>
    <row r="22" spans="1:21" s="13" customFormat="1" ht="59.25" customHeight="1" thickBot="1" x14ac:dyDescent="0.35">
      <c r="A22" s="40" t="s">
        <v>13</v>
      </c>
      <c r="B22" s="90" t="s">
        <v>14</v>
      </c>
      <c r="C22" s="91"/>
      <c r="D22" s="91"/>
      <c r="E22" s="91"/>
      <c r="F22" s="92"/>
      <c r="G22" s="90" t="s">
        <v>15</v>
      </c>
      <c r="H22" s="91"/>
      <c r="I22" s="91"/>
      <c r="J22" s="91"/>
      <c r="K22" s="91"/>
      <c r="L22" s="92"/>
      <c r="M22" s="15"/>
      <c r="N22" s="15"/>
      <c r="O22" s="16"/>
      <c r="P22" s="16"/>
      <c r="Q22" s="57"/>
      <c r="R22" s="57"/>
      <c r="S22" s="57"/>
      <c r="T22" s="57"/>
      <c r="U22" s="57"/>
    </row>
    <row r="23" spans="1:21" s="13" customFormat="1" ht="67.5" customHeight="1" thickTop="1" x14ac:dyDescent="0.3">
      <c r="A23" s="93" t="s">
        <v>16</v>
      </c>
      <c r="B23" s="95" t="s">
        <v>25</v>
      </c>
      <c r="C23" s="96"/>
      <c r="D23" s="96"/>
      <c r="E23" s="96"/>
      <c r="F23" s="97"/>
      <c r="G23" s="60" t="s">
        <v>27</v>
      </c>
      <c r="H23" s="61"/>
      <c r="I23" s="62"/>
      <c r="J23" s="61"/>
      <c r="K23" s="61"/>
      <c r="L23" s="63" t="s">
        <v>26</v>
      </c>
      <c r="M23" s="15"/>
      <c r="N23" s="15"/>
      <c r="O23" s="16"/>
      <c r="P23" s="16"/>
      <c r="Q23" s="57"/>
      <c r="R23" s="57"/>
      <c r="S23" s="57"/>
      <c r="T23" s="57"/>
      <c r="U23" s="57"/>
    </row>
    <row r="24" spans="1:21" s="13" customFormat="1" ht="67.5" customHeight="1" x14ac:dyDescent="0.3">
      <c r="A24" s="94"/>
      <c r="B24" s="98"/>
      <c r="C24" s="99"/>
      <c r="D24" s="99"/>
      <c r="E24" s="99"/>
      <c r="F24" s="100"/>
      <c r="G24" s="64" t="s">
        <v>28</v>
      </c>
      <c r="H24" s="65"/>
      <c r="I24" s="66"/>
      <c r="J24" s="65"/>
      <c r="K24" s="65"/>
      <c r="L24" s="67"/>
      <c r="M24" s="17"/>
      <c r="O24" s="16"/>
      <c r="P24" s="16"/>
      <c r="Q24" s="57"/>
      <c r="R24" s="57"/>
      <c r="S24" s="57"/>
      <c r="T24" s="57"/>
      <c r="U24" s="57"/>
    </row>
    <row r="25" spans="1:21" s="13" customFormat="1" ht="67.5" customHeight="1" x14ac:dyDescent="0.3">
      <c r="A25" s="101" t="s">
        <v>17</v>
      </c>
      <c r="B25" s="103" t="s">
        <v>29</v>
      </c>
      <c r="C25" s="104"/>
      <c r="D25" s="104"/>
      <c r="E25" s="104"/>
      <c r="F25" s="105"/>
      <c r="G25" s="68" t="s">
        <v>31</v>
      </c>
      <c r="H25" s="69"/>
      <c r="I25" s="70"/>
      <c r="J25" s="69"/>
      <c r="K25" s="69"/>
      <c r="L25" s="71" t="s">
        <v>30</v>
      </c>
      <c r="M25" s="22"/>
      <c r="O25" s="16"/>
      <c r="P25" s="16"/>
      <c r="Q25" s="57"/>
      <c r="R25" s="57"/>
      <c r="S25" s="57"/>
      <c r="T25" s="57"/>
      <c r="U25" s="57"/>
    </row>
    <row r="26" spans="1:21" s="13" customFormat="1" ht="67.5" customHeight="1" x14ac:dyDescent="0.3">
      <c r="A26" s="102"/>
      <c r="B26" s="106"/>
      <c r="C26" s="107"/>
      <c r="D26" s="107"/>
      <c r="E26" s="107"/>
      <c r="F26" s="108"/>
      <c r="G26" s="64" t="s">
        <v>32</v>
      </c>
      <c r="H26" s="65"/>
      <c r="I26" s="66"/>
      <c r="J26" s="65"/>
      <c r="K26" s="65"/>
      <c r="L26" s="67"/>
      <c r="M26" s="39"/>
      <c r="O26" s="16"/>
      <c r="P26" s="16"/>
      <c r="Q26" s="57"/>
      <c r="R26" s="57"/>
      <c r="S26" s="57"/>
      <c r="T26" s="57"/>
      <c r="U26" s="57"/>
    </row>
    <row r="27" spans="1:21" s="13" customFormat="1" ht="48.75" customHeight="1" x14ac:dyDescent="0.3">
      <c r="M27" s="39"/>
      <c r="O27" s="16"/>
      <c r="P27" s="16"/>
      <c r="Q27" s="57"/>
      <c r="R27" s="57"/>
      <c r="S27" s="57"/>
      <c r="T27" s="57"/>
      <c r="U27" s="57"/>
    </row>
    <row r="28" spans="1:21" s="13" customFormat="1" ht="38.25" customHeight="1" x14ac:dyDescent="0.3">
      <c r="O28" s="16"/>
      <c r="P28" s="16"/>
      <c r="Q28" s="57"/>
      <c r="R28" s="57"/>
      <c r="S28" s="57"/>
      <c r="T28" s="57"/>
      <c r="U28" s="57"/>
    </row>
  </sheetData>
  <mergeCells count="27">
    <mergeCell ref="B22:F22"/>
    <mergeCell ref="G22:L22"/>
    <mergeCell ref="A23:A24"/>
    <mergeCell ref="B23:F24"/>
    <mergeCell ref="A25:A26"/>
    <mergeCell ref="B25:F26"/>
    <mergeCell ref="P7:Q7"/>
    <mergeCell ref="G9:H9"/>
    <mergeCell ref="I9:J9"/>
    <mergeCell ref="K9:L9"/>
    <mergeCell ref="P9:Q9"/>
    <mergeCell ref="M1:Q1"/>
    <mergeCell ref="A3:C3"/>
    <mergeCell ref="P3:Q3"/>
    <mergeCell ref="A5:A9"/>
    <mergeCell ref="B5:B9"/>
    <mergeCell ref="C5:F5"/>
    <mergeCell ref="G5:H5"/>
    <mergeCell ref="I5:J5"/>
    <mergeCell ref="K5:L5"/>
    <mergeCell ref="P5:Q5"/>
    <mergeCell ref="C6:D8"/>
    <mergeCell ref="E6:F8"/>
    <mergeCell ref="G6:H8"/>
    <mergeCell ref="I6:J8"/>
    <mergeCell ref="K6:L8"/>
    <mergeCell ref="P6:Q6"/>
  </mergeCells>
  <phoneticPr fontId="3"/>
  <pageMargins left="0.9055118110236221" right="0.51181102362204722" top="0.55118110236220474" bottom="0.55118110236220474" header="0.31496062992125984" footer="0.31496062992125984"/>
  <pageSetup paperSize="9" scale="32" fitToHeight="0" orientation="landscape" r:id="rId1"/>
  <colBreaks count="1" manualBreakCount="1">
    <brk id="21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  <pageSetUpPr fitToPage="1"/>
  </sheetPr>
  <dimension ref="A1:V28"/>
  <sheetViews>
    <sheetView view="pageBreakPreview" zoomScale="40" zoomScaleNormal="30" zoomScaleSheetLayoutView="40" zoomScalePageLayoutView="25" workbookViewId="0">
      <selection activeCell="B14" sqref="B14"/>
    </sheetView>
  </sheetViews>
  <sheetFormatPr defaultColWidth="9" defaultRowHeight="15.75" x14ac:dyDescent="0.25"/>
  <cols>
    <col min="1" max="1" width="65.625" style="31" customWidth="1"/>
    <col min="2" max="2" width="25" style="31" customWidth="1"/>
    <col min="3" max="3" width="23.625" style="31" customWidth="1"/>
    <col min="4" max="4" width="9.375" style="31" customWidth="1"/>
    <col min="5" max="5" width="23.625" style="31" customWidth="1"/>
    <col min="6" max="6" width="9.375" style="31" customWidth="1"/>
    <col min="7" max="7" width="23.625" style="31" customWidth="1"/>
    <col min="8" max="8" width="9.375" style="31" customWidth="1"/>
    <col min="9" max="9" width="23.625" style="31" customWidth="1"/>
    <col min="10" max="10" width="9.375" style="31" customWidth="1"/>
    <col min="11" max="11" width="23.625" style="31" customWidth="1"/>
    <col min="12" max="12" width="9.375" style="31" customWidth="1"/>
    <col min="13" max="17" width="22.625" style="31" customWidth="1"/>
    <col min="18" max="18" width="9.5" style="31" customWidth="1"/>
    <col min="19" max="19" width="16.875" style="31" customWidth="1"/>
    <col min="20" max="20" width="18.125" style="31" customWidth="1"/>
    <col min="21" max="21" width="9.25" style="31" customWidth="1"/>
    <col min="22" max="22" width="26.875" style="31" customWidth="1"/>
    <col min="23" max="23" width="8.125" style="31" customWidth="1"/>
    <col min="24" max="24" width="15.875" style="31" customWidth="1"/>
    <col min="25" max="16384" width="9" style="31"/>
  </cols>
  <sheetData>
    <row r="1" spans="1:22" s="6" customFormat="1" ht="96.75" customHeight="1" x14ac:dyDescent="0.25">
      <c r="A1" s="1" t="s">
        <v>18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72" t="s">
        <v>0</v>
      </c>
      <c r="N1" s="72"/>
      <c r="O1" s="72"/>
      <c r="P1" s="72"/>
      <c r="Q1" s="72"/>
      <c r="R1" s="3"/>
      <c r="S1" s="4"/>
      <c r="T1" s="5"/>
      <c r="U1" s="5"/>
      <c r="V1" s="5"/>
    </row>
    <row r="2" spans="1:22" s="6" customFormat="1" ht="48.75" customHeight="1" x14ac:dyDescent="0.25">
      <c r="T2" s="7"/>
    </row>
    <row r="3" spans="1:22" s="9" customFormat="1" ht="71.25" customHeight="1" x14ac:dyDescent="0.35">
      <c r="A3" s="73"/>
      <c r="B3" s="73"/>
      <c r="C3" s="73"/>
      <c r="D3" s="50"/>
      <c r="E3" s="8"/>
      <c r="F3" s="8"/>
      <c r="I3" s="8"/>
      <c r="J3" s="8"/>
      <c r="K3" s="8"/>
      <c r="L3" s="8"/>
      <c r="O3" s="32" t="s">
        <v>2</v>
      </c>
      <c r="P3" s="74">
        <v>45281</v>
      </c>
      <c r="Q3" s="74"/>
      <c r="R3" s="34" t="s">
        <v>19</v>
      </c>
    </row>
    <row r="4" spans="1:22" s="9" customFormat="1" ht="71.25" customHeight="1" x14ac:dyDescent="0.3">
      <c r="A4" s="10" t="s">
        <v>1</v>
      </c>
      <c r="B4" s="50"/>
      <c r="C4" s="50"/>
      <c r="D4" s="50"/>
      <c r="G4" s="11"/>
      <c r="H4" s="11"/>
      <c r="I4" s="12"/>
      <c r="M4" s="7"/>
      <c r="P4" s="33"/>
    </row>
    <row r="5" spans="1:22" s="13" customFormat="1" ht="48.75" customHeight="1" x14ac:dyDescent="0.3">
      <c r="A5" s="75" t="s">
        <v>3</v>
      </c>
      <c r="B5" s="78" t="s">
        <v>4</v>
      </c>
      <c r="C5" s="78" t="s">
        <v>5</v>
      </c>
      <c r="D5" s="78"/>
      <c r="E5" s="78"/>
      <c r="F5" s="78"/>
      <c r="G5" s="81" t="s">
        <v>6</v>
      </c>
      <c r="H5" s="81"/>
      <c r="I5" s="78" t="s">
        <v>7</v>
      </c>
      <c r="J5" s="78"/>
      <c r="K5" s="81" t="s">
        <v>6</v>
      </c>
      <c r="L5" s="82"/>
      <c r="N5" s="51"/>
      <c r="O5" s="51"/>
      <c r="P5" s="83"/>
      <c r="Q5" s="83"/>
    </row>
    <row r="6" spans="1:22" s="13" customFormat="1" ht="48.75" customHeight="1" x14ac:dyDescent="0.3">
      <c r="A6" s="76"/>
      <c r="B6" s="79"/>
      <c r="C6" s="84" t="s">
        <v>8</v>
      </c>
      <c r="D6" s="84"/>
      <c r="E6" s="84" t="s">
        <v>9</v>
      </c>
      <c r="F6" s="84"/>
      <c r="G6" s="84" t="s">
        <v>10</v>
      </c>
      <c r="H6" s="84"/>
      <c r="I6" s="84" t="s">
        <v>10</v>
      </c>
      <c r="J6" s="84"/>
      <c r="K6" s="85" t="s">
        <v>11</v>
      </c>
      <c r="L6" s="86"/>
      <c r="N6" s="14"/>
      <c r="O6" s="51"/>
      <c r="P6" s="83"/>
      <c r="Q6" s="83"/>
    </row>
    <row r="7" spans="1:22" s="13" customFormat="1" ht="48.75" customHeight="1" x14ac:dyDescent="0.3">
      <c r="A7" s="76"/>
      <c r="B7" s="79"/>
      <c r="C7" s="84"/>
      <c r="D7" s="84"/>
      <c r="E7" s="84"/>
      <c r="F7" s="84"/>
      <c r="G7" s="84"/>
      <c r="H7" s="84"/>
      <c r="I7" s="84"/>
      <c r="J7" s="84"/>
      <c r="K7" s="85"/>
      <c r="L7" s="86"/>
      <c r="N7" s="51"/>
      <c r="O7" s="51"/>
      <c r="P7" s="83"/>
      <c r="Q7" s="83"/>
    </row>
    <row r="8" spans="1:22" s="13" customFormat="1" ht="48.75" customHeight="1" x14ac:dyDescent="0.3">
      <c r="A8" s="76"/>
      <c r="B8" s="79"/>
      <c r="C8" s="84"/>
      <c r="D8" s="84"/>
      <c r="E8" s="84"/>
      <c r="F8" s="84"/>
      <c r="G8" s="84"/>
      <c r="H8" s="84"/>
      <c r="I8" s="84"/>
      <c r="J8" s="84"/>
      <c r="K8" s="85"/>
      <c r="L8" s="86"/>
      <c r="N8" s="51"/>
      <c r="O8" s="51"/>
      <c r="P8" s="51"/>
      <c r="Q8" s="51"/>
    </row>
    <row r="9" spans="1:22" s="13" customFormat="1" ht="48.75" customHeight="1" x14ac:dyDescent="0.3">
      <c r="A9" s="77"/>
      <c r="B9" s="80"/>
      <c r="C9" s="41"/>
      <c r="D9" s="41"/>
      <c r="E9" s="41"/>
      <c r="F9" s="41"/>
      <c r="G9" s="87"/>
      <c r="H9" s="87"/>
      <c r="I9" s="87" t="s">
        <v>12</v>
      </c>
      <c r="J9" s="87"/>
      <c r="K9" s="88" t="s">
        <v>24</v>
      </c>
      <c r="L9" s="89"/>
      <c r="N9" s="51"/>
      <c r="O9" s="51"/>
      <c r="P9" s="83"/>
      <c r="Q9" s="83"/>
    </row>
    <row r="10" spans="1:22" s="13" customFormat="1" ht="59.25" customHeight="1" x14ac:dyDescent="0.3">
      <c r="A10" s="52" t="s">
        <v>20</v>
      </c>
      <c r="B10" s="53" t="s">
        <v>21</v>
      </c>
      <c r="C10" s="54">
        <f>E10</f>
        <v>45303</v>
      </c>
      <c r="D10" s="54" t="str">
        <f t="shared" ref="D10:D12" si="0">TEXT(C10,"aaa")</f>
        <v>金</v>
      </c>
      <c r="E10" s="54">
        <f>I10-6</f>
        <v>45303</v>
      </c>
      <c r="F10" s="54" t="str">
        <f t="shared" ref="F10:F12" si="1">TEXT(E10,"aaa")</f>
        <v>金</v>
      </c>
      <c r="G10" s="54">
        <f t="shared" ref="G10:G12" si="2">I10</f>
        <v>45309</v>
      </c>
      <c r="H10" s="54" t="str">
        <f t="shared" ref="H10:H12" si="3">TEXT(G10,"aaa")</f>
        <v>木</v>
      </c>
      <c r="I10" s="54">
        <v>45309</v>
      </c>
      <c r="J10" s="54" t="str">
        <f t="shared" ref="J10:J12" si="4">TEXT(I10,"aaa")</f>
        <v>木</v>
      </c>
      <c r="K10" s="54">
        <f>I10+39</f>
        <v>45348</v>
      </c>
      <c r="L10" s="55" t="str">
        <f t="shared" ref="L10:L12" si="5">TEXT(K10,"aaa")</f>
        <v>月</v>
      </c>
      <c r="M10" s="15"/>
      <c r="N10" s="15"/>
      <c r="O10" s="16"/>
      <c r="P10" s="16"/>
      <c r="Q10" s="51"/>
      <c r="R10" s="51"/>
      <c r="S10" s="51"/>
      <c r="T10" s="51"/>
      <c r="U10" s="51"/>
    </row>
    <row r="11" spans="1:22" s="13" customFormat="1" ht="59.25" customHeight="1" x14ac:dyDescent="0.3">
      <c r="A11" s="48" t="s">
        <v>22</v>
      </c>
      <c r="B11" s="47" t="s">
        <v>23</v>
      </c>
      <c r="C11" s="42">
        <f t="shared" ref="C11:C12" si="6">E11</f>
        <v>45310</v>
      </c>
      <c r="D11" s="42" t="str">
        <f t="shared" si="0"/>
        <v>金</v>
      </c>
      <c r="E11" s="42">
        <f t="shared" ref="E11:E12" si="7">I11-6</f>
        <v>45310</v>
      </c>
      <c r="F11" s="42" t="str">
        <f t="shared" si="1"/>
        <v>金</v>
      </c>
      <c r="G11" s="42">
        <f t="shared" si="2"/>
        <v>45316</v>
      </c>
      <c r="H11" s="42" t="str">
        <f t="shared" si="3"/>
        <v>木</v>
      </c>
      <c r="I11" s="42">
        <v>45316</v>
      </c>
      <c r="J11" s="42" t="str">
        <f t="shared" si="4"/>
        <v>木</v>
      </c>
      <c r="K11" s="42">
        <f t="shared" ref="K11:K12" si="8">I11+39</f>
        <v>45355</v>
      </c>
      <c r="L11" s="49" t="str">
        <f t="shared" si="5"/>
        <v>月</v>
      </c>
      <c r="M11" s="15"/>
      <c r="N11" s="15"/>
      <c r="O11" s="16"/>
      <c r="P11" s="16"/>
      <c r="Q11" s="51"/>
      <c r="R11" s="51"/>
      <c r="S11" s="51"/>
      <c r="T11" s="51"/>
      <c r="U11" s="51"/>
    </row>
    <row r="12" spans="1:22" s="13" customFormat="1" ht="59.25" customHeight="1" x14ac:dyDescent="0.3">
      <c r="A12" s="43" t="s">
        <v>34</v>
      </c>
      <c r="B12" s="44" t="s">
        <v>33</v>
      </c>
      <c r="C12" s="45">
        <f t="shared" si="6"/>
        <v>45317</v>
      </c>
      <c r="D12" s="45" t="str">
        <f t="shared" si="0"/>
        <v>金</v>
      </c>
      <c r="E12" s="45">
        <f t="shared" si="7"/>
        <v>45317</v>
      </c>
      <c r="F12" s="45" t="str">
        <f t="shared" si="1"/>
        <v>金</v>
      </c>
      <c r="G12" s="45">
        <f t="shared" si="2"/>
        <v>45323</v>
      </c>
      <c r="H12" s="45" t="str">
        <f t="shared" si="3"/>
        <v>木</v>
      </c>
      <c r="I12" s="45">
        <v>45323</v>
      </c>
      <c r="J12" s="45" t="str">
        <f t="shared" si="4"/>
        <v>木</v>
      </c>
      <c r="K12" s="45">
        <f t="shared" si="8"/>
        <v>45362</v>
      </c>
      <c r="L12" s="46" t="str">
        <f t="shared" si="5"/>
        <v>月</v>
      </c>
      <c r="M12" s="15"/>
      <c r="N12" s="15"/>
      <c r="O12" s="16"/>
      <c r="P12" s="16"/>
      <c r="Q12" s="51"/>
      <c r="R12" s="51"/>
      <c r="S12" s="51"/>
      <c r="T12" s="51"/>
      <c r="U12" s="51"/>
    </row>
    <row r="13" spans="1:22" s="13" customFormat="1" ht="59.25" customHeight="1" x14ac:dyDescent="0.3">
      <c r="A13" s="35"/>
      <c r="B13" s="38"/>
      <c r="C13" s="37"/>
      <c r="D13" s="37"/>
      <c r="E13" s="37"/>
      <c r="F13" s="37"/>
      <c r="G13" s="37"/>
      <c r="H13" s="37"/>
      <c r="I13" s="37"/>
      <c r="J13" s="37"/>
      <c r="K13" s="37"/>
      <c r="L13" s="37"/>
      <c r="N13" s="51"/>
      <c r="O13" s="51"/>
      <c r="P13" s="51"/>
      <c r="Q13" s="51"/>
    </row>
    <row r="14" spans="1:22" s="13" customFormat="1" ht="59.25" customHeight="1" x14ac:dyDescent="0.3">
      <c r="M14" s="15"/>
      <c r="N14" s="15"/>
      <c r="O14" s="16"/>
      <c r="P14" s="16"/>
      <c r="Q14" s="51"/>
      <c r="R14" s="51"/>
      <c r="S14" s="51"/>
      <c r="T14" s="51"/>
      <c r="U14" s="51"/>
    </row>
    <row r="15" spans="1:22" s="13" customFormat="1" ht="59.25" customHeight="1" x14ac:dyDescent="0.3">
      <c r="M15" s="15"/>
      <c r="N15" s="15"/>
      <c r="O15" s="16"/>
      <c r="P15" s="16"/>
      <c r="Q15" s="51"/>
      <c r="R15" s="51"/>
      <c r="S15" s="51"/>
      <c r="T15" s="51"/>
      <c r="U15" s="51"/>
    </row>
    <row r="16" spans="1:22" s="13" customFormat="1" ht="59.25" customHeight="1" x14ac:dyDescent="0.3">
      <c r="M16" s="15"/>
      <c r="N16" s="15"/>
      <c r="O16" s="16"/>
      <c r="P16" s="16"/>
      <c r="Q16" s="51"/>
      <c r="R16" s="51"/>
      <c r="S16" s="51"/>
      <c r="T16" s="51"/>
      <c r="U16" s="51"/>
    </row>
    <row r="17" spans="1:21" s="13" customFormat="1" ht="59.25" customHeight="1" x14ac:dyDescent="0.3">
      <c r="A17" s="35"/>
      <c r="B17" s="38"/>
      <c r="C17" s="37"/>
      <c r="D17" s="37"/>
      <c r="E17" s="37"/>
      <c r="F17" s="37"/>
      <c r="G17" s="37"/>
      <c r="H17" s="37"/>
      <c r="I17" s="37"/>
      <c r="J17" s="37"/>
      <c r="K17" s="37"/>
      <c r="L17" s="37"/>
      <c r="M17" s="15"/>
      <c r="N17" s="15"/>
      <c r="O17" s="16"/>
      <c r="P17" s="16"/>
      <c r="Q17" s="51"/>
      <c r="R17" s="51"/>
      <c r="S17" s="51"/>
      <c r="T17" s="51"/>
      <c r="U17" s="51"/>
    </row>
    <row r="18" spans="1:21" s="13" customFormat="1" ht="59.25" customHeight="1" x14ac:dyDescent="0.3">
      <c r="A18" s="35"/>
      <c r="B18" s="36"/>
      <c r="C18" s="37"/>
      <c r="D18" s="37"/>
      <c r="E18" s="37"/>
      <c r="F18" s="37"/>
      <c r="G18" s="37"/>
      <c r="H18" s="37"/>
      <c r="I18" s="37"/>
      <c r="J18" s="37"/>
      <c r="K18" s="37"/>
      <c r="L18" s="37"/>
      <c r="M18" s="15"/>
      <c r="N18" s="15"/>
      <c r="O18" s="16"/>
      <c r="P18" s="16"/>
      <c r="Q18" s="51"/>
      <c r="R18" s="51"/>
      <c r="S18" s="51"/>
      <c r="T18" s="51"/>
      <c r="U18" s="51"/>
    </row>
    <row r="19" spans="1:21" s="13" customFormat="1" ht="59.25" customHeight="1" x14ac:dyDescent="0.3">
      <c r="M19" s="15"/>
      <c r="N19" s="15"/>
      <c r="O19" s="16"/>
      <c r="P19" s="16"/>
      <c r="Q19" s="51"/>
      <c r="R19" s="51"/>
      <c r="S19" s="51"/>
      <c r="T19" s="51"/>
      <c r="U19" s="51"/>
    </row>
    <row r="20" spans="1:21" s="13" customFormat="1" ht="59.25" customHeight="1" thickBot="1" x14ac:dyDescent="0.35">
      <c r="A20" s="40" t="s">
        <v>13</v>
      </c>
      <c r="B20" s="90" t="s">
        <v>14</v>
      </c>
      <c r="C20" s="91"/>
      <c r="D20" s="91"/>
      <c r="E20" s="91"/>
      <c r="F20" s="92"/>
      <c r="G20" s="90" t="s">
        <v>15</v>
      </c>
      <c r="H20" s="91"/>
      <c r="I20" s="91"/>
      <c r="J20" s="91"/>
      <c r="K20" s="91"/>
      <c r="L20" s="92"/>
      <c r="M20" s="15"/>
      <c r="N20" s="15"/>
      <c r="O20" s="16"/>
      <c r="P20" s="16"/>
      <c r="Q20" s="51"/>
      <c r="R20" s="51"/>
      <c r="S20" s="51"/>
      <c r="T20" s="51"/>
      <c r="U20" s="51"/>
    </row>
    <row r="21" spans="1:21" s="13" customFormat="1" ht="67.5" customHeight="1" thickTop="1" x14ac:dyDescent="0.3">
      <c r="A21" s="109" t="s">
        <v>16</v>
      </c>
      <c r="B21" s="110" t="s">
        <v>25</v>
      </c>
      <c r="C21" s="111"/>
      <c r="D21" s="111"/>
      <c r="E21" s="111"/>
      <c r="F21" s="112"/>
      <c r="G21" s="18" t="s">
        <v>27</v>
      </c>
      <c r="H21" s="19"/>
      <c r="I21" s="20"/>
      <c r="J21" s="19"/>
      <c r="K21" s="19"/>
      <c r="L21" s="21" t="s">
        <v>26</v>
      </c>
      <c r="M21" s="15"/>
      <c r="N21" s="15"/>
      <c r="O21" s="16"/>
      <c r="P21" s="16"/>
      <c r="Q21" s="51"/>
      <c r="R21" s="51"/>
      <c r="S21" s="51"/>
      <c r="T21" s="51"/>
      <c r="U21" s="51"/>
    </row>
    <row r="22" spans="1:21" s="13" customFormat="1" ht="67.5" customHeight="1" x14ac:dyDescent="0.3">
      <c r="A22" s="94"/>
      <c r="B22" s="113"/>
      <c r="C22" s="114"/>
      <c r="D22" s="114"/>
      <c r="E22" s="114"/>
      <c r="F22" s="115"/>
      <c r="G22" s="23" t="s">
        <v>28</v>
      </c>
      <c r="H22" s="24"/>
      <c r="I22" s="25"/>
      <c r="J22" s="24"/>
      <c r="K22" s="24"/>
      <c r="L22" s="26"/>
      <c r="M22" s="17"/>
      <c r="O22" s="16"/>
      <c r="P22" s="16"/>
      <c r="Q22" s="51"/>
      <c r="R22" s="51"/>
      <c r="S22" s="51"/>
      <c r="T22" s="51"/>
      <c r="U22" s="51"/>
    </row>
    <row r="23" spans="1:21" s="13" customFormat="1" ht="67.5" customHeight="1" x14ac:dyDescent="0.3">
      <c r="A23" s="94" t="s">
        <v>17</v>
      </c>
      <c r="B23" s="116" t="s">
        <v>29</v>
      </c>
      <c r="C23" s="117"/>
      <c r="D23" s="117"/>
      <c r="E23" s="117"/>
      <c r="F23" s="118"/>
      <c r="G23" s="27" t="s">
        <v>31</v>
      </c>
      <c r="H23" s="28"/>
      <c r="I23" s="29"/>
      <c r="J23" s="28"/>
      <c r="K23" s="28"/>
      <c r="L23" s="30" t="s">
        <v>30</v>
      </c>
      <c r="M23" s="22"/>
      <c r="O23" s="16"/>
      <c r="P23" s="16"/>
      <c r="Q23" s="51"/>
      <c r="R23" s="51"/>
      <c r="S23" s="51"/>
      <c r="T23" s="51"/>
      <c r="U23" s="51"/>
    </row>
    <row r="24" spans="1:21" s="13" customFormat="1" ht="67.5" customHeight="1" x14ac:dyDescent="0.3">
      <c r="A24" s="102"/>
      <c r="B24" s="119"/>
      <c r="C24" s="120"/>
      <c r="D24" s="120"/>
      <c r="E24" s="120"/>
      <c r="F24" s="121"/>
      <c r="G24" s="23" t="s">
        <v>32</v>
      </c>
      <c r="H24" s="24"/>
      <c r="I24" s="25"/>
      <c r="J24" s="24"/>
      <c r="K24" s="24"/>
      <c r="L24" s="26"/>
      <c r="M24" s="39"/>
      <c r="O24" s="16"/>
      <c r="P24" s="16"/>
      <c r="Q24" s="51"/>
      <c r="R24" s="51"/>
      <c r="S24" s="51"/>
      <c r="T24" s="51"/>
      <c r="U24" s="51"/>
    </row>
    <row r="25" spans="1:21" s="13" customFormat="1" ht="48.75" customHeight="1" x14ac:dyDescent="0.3">
      <c r="M25" s="39"/>
      <c r="O25" s="16"/>
      <c r="P25" s="16"/>
      <c r="Q25" s="51"/>
      <c r="R25" s="51"/>
      <c r="S25" s="51"/>
      <c r="T25" s="51"/>
      <c r="U25" s="51"/>
    </row>
    <row r="26" spans="1:21" s="13" customFormat="1" ht="38.25" customHeight="1" x14ac:dyDescent="0.3">
      <c r="O26" s="16"/>
      <c r="P26" s="16"/>
      <c r="Q26" s="51"/>
      <c r="R26" s="51"/>
      <c r="S26" s="51"/>
      <c r="T26" s="51"/>
      <c r="U26" s="51"/>
    </row>
    <row r="28" spans="1:21" ht="57.75" customHeight="1" x14ac:dyDescent="0.25"/>
  </sheetData>
  <mergeCells count="27">
    <mergeCell ref="A21:A22"/>
    <mergeCell ref="B21:F22"/>
    <mergeCell ref="A23:A24"/>
    <mergeCell ref="B23:F24"/>
    <mergeCell ref="G9:H9"/>
    <mergeCell ref="K9:L9"/>
    <mergeCell ref="P9:Q9"/>
    <mergeCell ref="B20:F20"/>
    <mergeCell ref="G20:L20"/>
    <mergeCell ref="P6:Q6"/>
    <mergeCell ref="P7:Q7"/>
    <mergeCell ref="M1:Q1"/>
    <mergeCell ref="A3:C3"/>
    <mergeCell ref="P3:Q3"/>
    <mergeCell ref="A5:A9"/>
    <mergeCell ref="B5:B9"/>
    <mergeCell ref="C5:F5"/>
    <mergeCell ref="G5:H5"/>
    <mergeCell ref="I5:J5"/>
    <mergeCell ref="K5:L5"/>
    <mergeCell ref="P5:Q5"/>
    <mergeCell ref="C6:D8"/>
    <mergeCell ref="E6:F8"/>
    <mergeCell ref="G6:H8"/>
    <mergeCell ref="I6:J8"/>
    <mergeCell ref="K6:L8"/>
    <mergeCell ref="I9:J9"/>
  </mergeCells>
  <phoneticPr fontId="3"/>
  <pageMargins left="0.9055118110236221" right="0.51181102362204722" top="0.55118110236220474" bottom="0.55118110236220474" header="0.31496062992125984" footer="0.31496062992125984"/>
  <pageSetup paperSize="9" scale="32" fitToHeight="0" orientation="landscape" r:id="rId1"/>
  <colBreaks count="1" manualBreakCount="1">
    <brk id="21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サザンプトン(西)</vt:lpstr>
      <vt:lpstr>サザンプトン_ECU</vt:lpstr>
      <vt:lpstr>'サザンプトン(西)'!Print_Area</vt:lpstr>
      <vt:lpstr>サザンプトン_ECU!Print_Area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nrpc</dc:creator>
  <cp:lastModifiedBy>林　美里</cp:lastModifiedBy>
  <cp:lastPrinted>2025-05-07T05:42:25Z</cp:lastPrinted>
  <dcterms:created xsi:type="dcterms:W3CDTF">2016-08-29T09:45:14Z</dcterms:created>
  <dcterms:modified xsi:type="dcterms:W3CDTF">2025-05-07T05:43:11Z</dcterms:modified>
</cp:coreProperties>
</file>