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関東\"/>
    </mc:Choice>
  </mc:AlternateContent>
  <bookViews>
    <workbookView xWindow="0" yWindow="0" windowWidth="28800" windowHeight="11370"/>
  </bookViews>
  <sheets>
    <sheet name="RTM (SLX)" sheetId="3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'RTM (SLX)'!$A$1:$R$28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 iterateDelta="1E-4"/>
</workbook>
</file>

<file path=xl/calcChain.xml><?xml version="1.0" encoding="utf-8"?>
<calcChain xmlns="http://schemas.openxmlformats.org/spreadsheetml/2006/main">
  <c r="K12" i="3" l="1"/>
  <c r="L12" i="3" s="1"/>
  <c r="K13" i="3"/>
  <c r="L13" i="3" s="1"/>
  <c r="K14" i="3"/>
  <c r="L14" i="3" s="1"/>
  <c r="E11" i="3"/>
  <c r="C11" i="3" s="1"/>
  <c r="D11" i="3" s="1"/>
  <c r="G11" i="3"/>
  <c r="H11" i="3"/>
  <c r="J11" i="3"/>
  <c r="K11" i="3"/>
  <c r="L11" i="3" s="1"/>
  <c r="E12" i="3"/>
  <c r="F12" i="3" s="1"/>
  <c r="G12" i="3"/>
  <c r="H12" i="3"/>
  <c r="J12" i="3"/>
  <c r="E13" i="3"/>
  <c r="C13" i="3" s="1"/>
  <c r="D13" i="3" s="1"/>
  <c r="G13" i="3"/>
  <c r="H13" i="3"/>
  <c r="J13" i="3"/>
  <c r="E14" i="3"/>
  <c r="C14" i="3" s="1"/>
  <c r="D14" i="3" s="1"/>
  <c r="F14" i="3"/>
  <c r="G14" i="3"/>
  <c r="H14" i="3"/>
  <c r="J14" i="3"/>
  <c r="K10" i="3"/>
  <c r="L10" i="3" s="1"/>
  <c r="J10" i="3"/>
  <c r="G10" i="3"/>
  <c r="H10" i="3" s="1"/>
  <c r="E10" i="3"/>
  <c r="F10" i="3" s="1"/>
  <c r="C10" i="3"/>
  <c r="D10" i="3" s="1"/>
  <c r="F11" i="3" l="1"/>
  <c r="F13" i="3"/>
  <c r="C12" i="3"/>
  <c r="D12" i="3" s="1"/>
</calcChain>
</file>

<file path=xl/sharedStrings.xml><?xml version="1.0" encoding="utf-8"?>
<sst xmlns="http://schemas.openxmlformats.org/spreadsheetml/2006/main" count="41" uniqueCount="38">
  <si>
    <t xml:space="preserve">UPDATED :  </t>
    <phoneticPr fontId="11"/>
  </si>
  <si>
    <t>VESSEL</t>
    <phoneticPr fontId="6"/>
  </si>
  <si>
    <t>VOY</t>
  </si>
  <si>
    <t>CFS CUT</t>
  </si>
  <si>
    <t>YOK</t>
    <phoneticPr fontId="6"/>
  </si>
  <si>
    <t>TYO</t>
    <phoneticPr fontId="6"/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</si>
  <si>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</si>
  <si>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</si>
  <si>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From Tokyo</t>
    <phoneticPr fontId="6"/>
  </si>
  <si>
    <t>ETA</t>
    <phoneticPr fontId="6"/>
  </si>
  <si>
    <t>RTM</t>
    <phoneticPr fontId="6"/>
  </si>
  <si>
    <t>ETD</t>
    <phoneticPr fontId="6"/>
  </si>
  <si>
    <t>※CFS倉庫受付時間　9:00~16:00</t>
    <phoneticPr fontId="6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</si>
  <si>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8">
      <t>エイギョウ</t>
    </rPh>
    <rPh sb="8" eb="9">
      <t>ジョ</t>
    </rPh>
    <phoneticPr fontId="6"/>
  </si>
  <si>
    <t>　　　　　　　　　ROTTERDAM SCHEDULE - 関東</t>
    <rPh sb="30" eb="32">
      <t>カントウ</t>
    </rPh>
    <phoneticPr fontId="3"/>
  </si>
  <si>
    <t>住所 / 保税名称</t>
    <phoneticPr fontId="6"/>
  </si>
  <si>
    <t>E</t>
    <phoneticPr fontId="6"/>
  </si>
  <si>
    <t>㈱宇徳
東京フレートセンター</t>
    <rPh sb="1" eb="3">
      <t>ウトク</t>
    </rPh>
    <rPh sb="4" eb="6">
      <t>トウキョウ</t>
    </rPh>
    <phoneticPr fontId="6"/>
  </si>
  <si>
    <t>東京都品川区八潮2-8-1</t>
    <phoneticPr fontId="6"/>
  </si>
  <si>
    <t>NACCS: 1FWC7</t>
    <phoneticPr fontId="6"/>
  </si>
  <si>
    <t>㈱宇徳
本牧　A-6　CFS</t>
    <rPh sb="0" eb="3">
      <t>カブウトク</t>
    </rPh>
    <rPh sb="4" eb="6">
      <t>ホンマキ</t>
    </rPh>
    <phoneticPr fontId="11"/>
  </si>
  <si>
    <t>神奈川県横浜市中区本牧埠頭9-1 本牧埠頭 A-6 CFS</t>
    <phoneticPr fontId="6"/>
  </si>
  <si>
    <t>TEL : 045-264-7011   FAX : 045-264-8036</t>
    <phoneticPr fontId="6"/>
  </si>
  <si>
    <t>TEL:03-3790-1241  FAX:03-3790-0803</t>
    <phoneticPr fontId="6"/>
  </si>
  <si>
    <t>NACCS: 2EWT8</t>
    <phoneticPr fontId="6"/>
  </si>
  <si>
    <t>38 DAYS</t>
    <phoneticPr fontId="6"/>
  </si>
  <si>
    <t>東京 CFS</t>
    <phoneticPr fontId="6"/>
  </si>
  <si>
    <t>横浜 CFS</t>
    <phoneticPr fontId="6"/>
  </si>
  <si>
    <t>ONE HUMBER</t>
  </si>
  <si>
    <t>099W</t>
  </si>
  <si>
    <t>086W</t>
  </si>
  <si>
    <t>NYK VIRGO</t>
  </si>
  <si>
    <t>NYK OCEANUS</t>
  </si>
  <si>
    <t>078W</t>
  </si>
  <si>
    <t>NYK VEGA</t>
  </si>
  <si>
    <t>083W</t>
  </si>
  <si>
    <t>ONE HAMMERSMITH</t>
    <phoneticPr fontId="6"/>
  </si>
  <si>
    <t>086W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</si>
</sst>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$#,##0\ ;\(\$#,##0\)"/>
    <numFmt numFmtId="179" formatCode="&quot;VND&quot;#,##0_);[Red]\(&quot;VND&quot;#,##0\)"/>
    <numFmt numFmtId="180" formatCode="_(&quot;JY&quot;* #,##0_);_(&quot;JY&quot;* \(#,##0\);_(&quot;JY&quot;* &quot;-&quot;_);_(@_)"/>
    <numFmt numFmtId="181" formatCode="&quot;¥&quot;#,##0;[Red]&quot;¥&quot;&quot;¥&quot;\-#,##0"/>
    <numFmt numFmtId="182" formatCode="&quot;¥&quot;#,##0.00;[Red]&quot;¥&quot;&quot;¥&quot;&quot;¥&quot;&quot;¥&quot;&quot;¥&quot;&quot;¥&quot;\-#,##0.00"/>
  </numFmts>
  <fonts count="4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name val="Meiryo UI"/>
      <family val="3"/>
      <charset val="128"/>
    </font>
    <font>
      <sz val="26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30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rgb="FF000000"/>
      <name val="ＭＳ Ｐゴシック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ＭＳ Ｐゴシック"/>
      <family val="2"/>
      <charset val="128"/>
      <scheme val="minor"/>
    </font>
    <font>
      <b/>
      <sz val="30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0">
    <xf numFmtId="0" fontId="0" fillId="0" borderId="0">
      <alignment vertical="center"/>
    </xf>
    <xf numFmtId="0" fontId="1" fillId="0" borderId="0"/>
    <xf numFmtId="0" fontId="1" fillId="0" borderId="0"/>
    <xf numFmtId="0" fontId="24" fillId="0" borderId="0"/>
    <xf numFmtId="0" fontId="1" fillId="0" borderId="0">
      <alignment vertical="center"/>
    </xf>
    <xf numFmtId="0" fontId="23" fillId="0" borderId="0">
      <alignment vertical="center"/>
    </xf>
    <xf numFmtId="3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179" fontId="32" fillId="0" borderId="0"/>
    <xf numFmtId="0" fontId="24" fillId="0" borderId="12" applyNumberFormat="0" applyFont="0" applyFill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16" fontId="33" fillId="0" borderId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39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35" fillId="0" borderId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0" fontId="24" fillId="0" borderId="0" applyFont="0" applyFill="0" applyBorder="0" applyAlignment="0" applyProtection="0"/>
    <xf numFmtId="0" fontId="36" fillId="0" borderId="0"/>
    <xf numFmtId="181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8" fontId="37" fillId="0" borderId="0" applyFont="0" applyFill="0" applyBorder="0" applyAlignment="0" applyProtection="0"/>
    <xf numFmtId="6" fontId="37" fillId="0" borderId="0" applyFont="0" applyFill="0" applyBorder="0" applyAlignment="0" applyProtection="0"/>
    <xf numFmtId="0" fontId="38" fillId="0" borderId="0"/>
    <xf numFmtId="0" fontId="41" fillId="0" borderId="0">
      <alignment vertical="center"/>
    </xf>
    <xf numFmtId="0" fontId="42" fillId="0" borderId="0"/>
    <xf numFmtId="0" fontId="42" fillId="0" borderId="0"/>
    <xf numFmtId="0" fontId="43" fillId="0" borderId="0" applyBorder="0"/>
    <xf numFmtId="0" fontId="44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3" fillId="0" borderId="0" xfId="1" applyFont="1" applyFill="1" applyAlignment="1"/>
    <xf numFmtId="0" fontId="14" fillId="0" borderId="0" xfId="1" applyFont="1" applyAlignment="1"/>
    <xf numFmtId="0" fontId="15" fillId="0" borderId="0" xfId="1" applyFont="1" applyFill="1" applyAlignment="1">
      <alignment horizontal="left" vertical="center"/>
    </xf>
    <xf numFmtId="0" fontId="12" fillId="0" borderId="0" xfId="1" applyFont="1" applyFill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>
      <alignment vertical="center"/>
    </xf>
    <xf numFmtId="0" fontId="21" fillId="0" borderId="7" xfId="1" applyFont="1" applyBorder="1" applyAlignment="1">
      <alignment horizontal="center" vertical="center"/>
    </xf>
    <xf numFmtId="0" fontId="22" fillId="0" borderId="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177" fontId="25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Border="1" applyAlignment="1">
      <alignment vertical="center"/>
    </xf>
    <xf numFmtId="0" fontId="25" fillId="0" borderId="0" xfId="1" applyFont="1" applyFill="1" applyBorder="1" applyAlignment="1" applyProtection="1">
      <alignment horizontal="left" vertical="center" indent="1"/>
      <protection locked="0"/>
    </xf>
    <xf numFmtId="0" fontId="25" fillId="0" borderId="0" xfId="1" applyFont="1" applyFill="1" applyBorder="1" applyAlignment="1" applyProtection="1">
      <alignment horizontal="center" vertical="center"/>
      <protection locked="0"/>
    </xf>
    <xf numFmtId="0" fontId="27" fillId="0" borderId="0" xfId="1" applyFont="1" applyAlignment="1">
      <alignment horizontal="left" vertical="center"/>
    </xf>
    <xf numFmtId="0" fontId="12" fillId="0" borderId="0" xfId="1" applyFont="1" applyFill="1" applyAlignment="1">
      <alignment horizontal="center" vertical="center"/>
    </xf>
    <xf numFmtId="177" fontId="45" fillId="0" borderId="0" xfId="1" applyNumberFormat="1" applyFont="1" applyFill="1" applyBorder="1" applyAlignment="1" applyProtection="1">
      <alignment horizontal="center" vertical="center"/>
      <protection locked="0"/>
    </xf>
    <xf numFmtId="0" fontId="25" fillId="0" borderId="17" xfId="1" applyFont="1" applyFill="1" applyBorder="1" applyAlignment="1" applyProtection="1">
      <alignment horizontal="left" vertical="center" indent="1"/>
      <protection locked="0"/>
    </xf>
    <xf numFmtId="0" fontId="25" fillId="0" borderId="18" xfId="1" applyFont="1" applyFill="1" applyBorder="1" applyAlignment="1" applyProtection="1">
      <alignment horizontal="center" vertical="center"/>
      <protection locked="0"/>
    </xf>
    <xf numFmtId="177" fontId="25" fillId="0" borderId="18" xfId="1" applyNumberFormat="1" applyFont="1" applyFill="1" applyBorder="1" applyAlignment="1" applyProtection="1">
      <alignment horizontal="center" vertical="center"/>
      <protection locked="0"/>
    </xf>
    <xf numFmtId="177" fontId="25" fillId="0" borderId="19" xfId="1" applyNumberFormat="1" applyFont="1" applyFill="1" applyBorder="1" applyAlignment="1" applyProtection="1">
      <alignment horizontal="center" vertical="center"/>
      <protection locked="0"/>
    </xf>
    <xf numFmtId="0" fontId="25" fillId="0" borderId="20" xfId="1" applyFont="1" applyFill="1" applyBorder="1" applyAlignment="1" applyProtection="1">
      <alignment horizontal="left" vertical="center" indent="1"/>
      <protection locked="0"/>
    </xf>
    <xf numFmtId="0" fontId="25" fillId="0" borderId="21" xfId="1" applyFont="1" applyFill="1" applyBorder="1" applyAlignment="1" applyProtection="1">
      <alignment horizontal="center" vertical="center"/>
      <protection locked="0"/>
    </xf>
    <xf numFmtId="177" fontId="25" fillId="0" borderId="21" xfId="1" applyNumberFormat="1" applyFont="1" applyFill="1" applyBorder="1" applyAlignment="1" applyProtection="1">
      <alignment horizontal="center" vertical="center"/>
      <protection locked="0"/>
    </xf>
    <xf numFmtId="177" fontId="25" fillId="0" borderId="22" xfId="1" applyNumberFormat="1" applyFont="1" applyFill="1" applyBorder="1" applyAlignment="1" applyProtection="1">
      <alignment horizontal="center" vertical="center"/>
      <protection locked="0"/>
    </xf>
    <xf numFmtId="0" fontId="26" fillId="0" borderId="1" xfId="1" applyFont="1" applyBorder="1" applyAlignment="1">
      <alignment horizontal="left" vertical="center"/>
    </xf>
    <xf numFmtId="0" fontId="47" fillId="0" borderId="6" xfId="1" applyFont="1" applyBorder="1" applyAlignment="1">
      <alignment horizontal="right" vertical="center"/>
    </xf>
    <xf numFmtId="0" fontId="46" fillId="0" borderId="5" xfId="1" applyFont="1" applyBorder="1" applyAlignment="1">
      <alignment vertical="center"/>
    </xf>
    <xf numFmtId="0" fontId="46" fillId="0" borderId="1" xfId="1" applyFont="1" applyBorder="1" applyAlignment="1">
      <alignment vertical="center"/>
    </xf>
    <xf numFmtId="0" fontId="10" fillId="3" borderId="24" xfId="1" applyNumberFormat="1" applyFont="1" applyFill="1" applyBorder="1" applyAlignment="1">
      <alignment vertical="center"/>
    </xf>
    <xf numFmtId="0" fontId="25" fillId="0" borderId="14" xfId="1" applyFont="1" applyFill="1" applyBorder="1" applyAlignment="1" applyProtection="1">
      <alignment horizontal="left" vertical="center" indent="1"/>
      <protection locked="0"/>
    </xf>
    <xf numFmtId="0" fontId="25" fillId="0" borderId="15" xfId="1" applyFont="1" applyFill="1" applyBorder="1" applyAlignment="1" applyProtection="1">
      <alignment horizontal="center" vertical="center"/>
      <protection locked="0"/>
    </xf>
    <xf numFmtId="177" fontId="25" fillId="0" borderId="15" xfId="1" applyNumberFormat="1" applyFont="1" applyFill="1" applyBorder="1" applyAlignment="1" applyProtection="1">
      <alignment horizontal="center" vertical="center"/>
      <protection locked="0"/>
    </xf>
    <xf numFmtId="177" fontId="25" fillId="0" borderId="16" xfId="1" applyNumberFormat="1" applyFont="1" applyFill="1" applyBorder="1" applyAlignment="1" applyProtection="1">
      <alignment horizontal="center" vertical="center"/>
      <protection locked="0"/>
    </xf>
    <xf numFmtId="0" fontId="21" fillId="0" borderId="8" xfId="1" applyFont="1" applyBorder="1" applyAlignment="1">
      <alignment horizontal="center" vertical="center" shrinkToFit="1"/>
    </xf>
    <xf numFmtId="0" fontId="21" fillId="0" borderId="9" xfId="1" applyFont="1" applyBorder="1" applyAlignment="1">
      <alignment horizontal="center" vertical="center" shrinkToFit="1"/>
    </xf>
    <xf numFmtId="0" fontId="21" fillId="0" borderId="28" xfId="1" applyFont="1" applyBorder="1" applyAlignment="1">
      <alignment horizontal="center" vertical="center" shrinkToFit="1"/>
    </xf>
    <xf numFmtId="0" fontId="26" fillId="0" borderId="26" xfId="1" applyFont="1" applyBorder="1" applyAlignment="1">
      <alignment horizontal="left" vertical="center" shrinkToFit="1"/>
    </xf>
    <xf numFmtId="0" fontId="26" fillId="0" borderId="0" xfId="1" applyFont="1" applyBorder="1" applyAlignment="1">
      <alignment horizontal="left" vertical="center" shrinkToFit="1"/>
    </xf>
    <xf numFmtId="0" fontId="26" fillId="0" borderId="27" xfId="1" applyFont="1" applyBorder="1" applyAlignment="1">
      <alignment horizontal="left" vertical="center" shrinkToFit="1"/>
    </xf>
    <xf numFmtId="0" fontId="46" fillId="0" borderId="5" xfId="1" applyFont="1" applyBorder="1" applyAlignment="1">
      <alignment horizontal="center" vertical="center"/>
    </xf>
    <xf numFmtId="0" fontId="46" fillId="0" borderId="1" xfId="1" applyFont="1" applyBorder="1" applyAlignment="1">
      <alignment horizontal="center" vertical="center"/>
    </xf>
    <xf numFmtId="0" fontId="26" fillId="0" borderId="2" xfId="1" applyFont="1" applyBorder="1" applyAlignment="1">
      <alignment horizontal="left" vertical="center"/>
    </xf>
    <xf numFmtId="0" fontId="26" fillId="0" borderId="4" xfId="1" applyFont="1" applyBorder="1" applyAlignment="1">
      <alignment horizontal="left" vertical="center"/>
    </xf>
    <xf numFmtId="0" fontId="26" fillId="0" borderId="3" xfId="1" applyFont="1" applyBorder="1" applyAlignment="1">
      <alignment horizontal="left" vertical="center"/>
    </xf>
    <xf numFmtId="0" fontId="26" fillId="0" borderId="7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/>
    </xf>
    <xf numFmtId="0" fontId="26" fillId="0" borderId="10" xfId="1" applyFont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176" fontId="10" fillId="0" borderId="0" xfId="1" applyNumberFormat="1" applyFont="1" applyFill="1" applyBorder="1" applyAlignment="1">
      <alignment horizontal="center" vertical="center"/>
    </xf>
    <xf numFmtId="0" fontId="16" fillId="3" borderId="14" xfId="1" applyNumberFormat="1" applyFont="1" applyFill="1" applyBorder="1" applyAlignment="1">
      <alignment horizontal="center" vertical="center" wrapText="1"/>
    </xf>
    <xf numFmtId="0" fontId="16" fillId="3" borderId="17" xfId="1" applyNumberFormat="1" applyFont="1" applyFill="1" applyBorder="1" applyAlignment="1">
      <alignment horizontal="center" vertical="center" wrapText="1"/>
    </xf>
    <xf numFmtId="0" fontId="16" fillId="3" borderId="23" xfId="1" applyNumberFormat="1" applyFont="1" applyFill="1" applyBorder="1" applyAlignment="1">
      <alignment horizontal="center" vertical="center" wrapText="1"/>
    </xf>
    <xf numFmtId="0" fontId="16" fillId="3" borderId="15" xfId="1" applyNumberFormat="1" applyFont="1" applyFill="1" applyBorder="1" applyAlignment="1">
      <alignment horizontal="center" vertical="center"/>
    </xf>
    <xf numFmtId="0" fontId="16" fillId="3" borderId="18" xfId="1" applyNumberFormat="1" applyFont="1" applyFill="1" applyBorder="1" applyAlignment="1">
      <alignment horizontal="center" vertical="center"/>
    </xf>
    <xf numFmtId="0" fontId="16" fillId="3" borderId="24" xfId="1" applyNumberFormat="1" applyFont="1" applyFill="1" applyBorder="1" applyAlignment="1">
      <alignment horizontal="center" vertical="center"/>
    </xf>
    <xf numFmtId="0" fontId="16" fillId="3" borderId="15" xfId="1" applyFont="1" applyFill="1" applyBorder="1" applyAlignment="1">
      <alignment horizontal="center" vertical="center"/>
    </xf>
    <xf numFmtId="0" fontId="16" fillId="3" borderId="16" xfId="1" applyFont="1" applyFill="1" applyBorder="1" applyAlignment="1">
      <alignment horizontal="center" vertical="center"/>
    </xf>
    <xf numFmtId="0" fontId="17" fillId="3" borderId="18" xfId="1" applyNumberFormat="1" applyFont="1" applyFill="1" applyBorder="1" applyAlignment="1">
      <alignment horizontal="center" vertical="center"/>
    </xf>
    <xf numFmtId="0" fontId="18" fillId="3" borderId="18" xfId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9" fillId="3" borderId="24" xfId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</cellXfs>
  <cellStyles count="40">
    <cellStyle name="Comma0" xfId="6"/>
    <cellStyle name="Currency0" xfId="7"/>
    <cellStyle name="Date" xfId="8"/>
    <cellStyle name="Fixed" xfId="9"/>
    <cellStyle name="Followed Hyperlink" xfId="10"/>
    <cellStyle name="Heading 1" xfId="11"/>
    <cellStyle name="Heading 2" xfId="12"/>
    <cellStyle name="Hyperlink" xfId="13"/>
    <cellStyle name="Normal" xfId="37"/>
    <cellStyle name="Normal - Style1" xfId="14"/>
    <cellStyle name="Normal 2" xfId="3"/>
    <cellStyle name="Normal_3_4_8" xfId="35"/>
    <cellStyle name="Total" xfId="15"/>
    <cellStyle name="ハイパーリンク" xfId="39" builtinId="8" hidden="1"/>
    <cellStyle name="ハイパーリンク 2" xfId="16"/>
    <cellStyle name="一般_MONTHLY SCHEDULE" xfId="17"/>
    <cellStyle name="똿뗦먛귟 [0.00]_PRODUCT DETAIL Q1" xfId="18"/>
    <cellStyle name="똿뗦먛귟_PRODUCT DETAIL Q1" xfId="19"/>
    <cellStyle name="通貨 2" xfId="20"/>
    <cellStyle name="通貨 2 2" xfId="21"/>
    <cellStyle name="標準" xfId="0" builtinId="0"/>
    <cellStyle name="標準 2" xfId="1"/>
    <cellStyle name="標準 2 2" xfId="4"/>
    <cellStyle name="標準 3" xfId="5"/>
    <cellStyle name="標準 3 2" xfId="22"/>
    <cellStyle name="標準 4" xfId="23"/>
    <cellStyle name="標準 5" xfId="24"/>
    <cellStyle name="標準 6" xfId="36"/>
    <cellStyle name="標準 7" xfId="38"/>
    <cellStyle name="標準_Sheet1" xfId="2"/>
    <cellStyle name="未定義" xfId="25"/>
    <cellStyle name="믅됞 [0.00]_PRODUCT DETAIL Q1" xfId="26"/>
    <cellStyle name="믅됞_PRODUCT DETAIL Q1" xfId="27"/>
    <cellStyle name="백분율_HOBONG" xfId="28"/>
    <cellStyle name="뷭?_BOOKSHIP" xfId="29"/>
    <cellStyle name="콤마 [0]_1202" xfId="30"/>
    <cellStyle name="콤마_1202" xfId="31"/>
    <cellStyle name="통화 [0]_1202" xfId="32"/>
    <cellStyle name="통화_1202" xfId="33"/>
    <cellStyle name="표준_(정보부문)월별인원계획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1910902</xdr:colOff>
      <xdr:row>1</xdr:row>
      <xdr:rowOff>190500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0902" cy="1562100"/>
        </a:xfrm>
        <a:prstGeom prst="rect">
          <a:avLst/>
        </a:prstGeom>
      </xdr:spPr>
    </xdr:pic>
    <xdr:clientData/>
  </xdr:twoCellAnchor>
  <xdr:twoCellAnchor editAs="absolute">
    <xdr:from>
      <xdr:col>12</xdr:col>
      <xdr:colOff>927100</xdr:colOff>
      <xdr:row>11</xdr:row>
      <xdr:rowOff>596900</xdr:rowOff>
    </xdr:from>
    <xdr:to>
      <xdr:col>17</xdr:col>
      <xdr:colOff>285750</xdr:colOff>
      <xdr:row>25</xdr:row>
      <xdr:rowOff>539750</xdr:rowOff>
    </xdr:to>
    <xdr:sp macro="" textlink="">
      <xdr:nvSpPr>
        <xdr:cNvPr id="7" name="テキスト ボックス 6"/>
        <xdr:cNvSpPr txBox="1"/>
      </xdr:nvSpPr>
      <xdr:spPr>
        <a:xfrm>
          <a:off x="23088600" y="9391650"/>
          <a:ext cx="9201150" cy="121031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0</xdr:colOff>
      <xdr:row>1</xdr:row>
      <xdr:rowOff>592509</xdr:rowOff>
    </xdr:from>
    <xdr:to>
      <xdr:col>4</xdr:col>
      <xdr:colOff>642938</xdr:colOff>
      <xdr:row>2</xdr:row>
      <xdr:rowOff>876300</xdr:rowOff>
    </xdr:to>
    <xdr:sp macro="" textlink="">
      <xdr:nvSpPr>
        <xdr:cNvPr id="11" name="角丸四角形 10"/>
        <xdr:cNvSpPr/>
      </xdr:nvSpPr>
      <xdr:spPr>
        <a:xfrm>
          <a:off x="0" y="1945059"/>
          <a:ext cx="11053763" cy="90291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Rotterdam,</a:t>
          </a:r>
          <a:r>
            <a:rPr kumimoji="1" lang="en-US" altLang="ja-JP" sz="36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Netherlands</a:t>
          </a:r>
          <a:endParaRPr kumimoji="1" lang="ja-JP" altLang="en-US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1651000</xdr:colOff>
      <xdr:row>15</xdr:row>
      <xdr:rowOff>476250</xdr:rowOff>
    </xdr:from>
    <xdr:ext cx="4667250" cy="2635250"/>
    <xdr:sp macro="" textlink="">
      <xdr:nvSpPr>
        <xdr:cNvPr id="15" name="テキスト ボックス 14"/>
        <xdr:cNvSpPr txBox="1"/>
      </xdr:nvSpPr>
      <xdr:spPr>
        <a:xfrm>
          <a:off x="1651000" y="12827000"/>
          <a:ext cx="4667250" cy="26352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2</xdr:col>
      <xdr:colOff>1143001</xdr:colOff>
      <xdr:row>15</xdr:row>
      <xdr:rowOff>222250</xdr:rowOff>
    </xdr:from>
    <xdr:to>
      <xdr:col>10</xdr:col>
      <xdr:colOff>1841501</xdr:colOff>
      <xdr:row>19</xdr:row>
      <xdr:rowOff>698500</xdr:rowOff>
    </xdr:to>
    <xdr:grpSp>
      <xdr:nvGrpSpPr>
        <xdr:cNvPr id="17" name="グループ化 16"/>
        <xdr:cNvGrpSpPr/>
      </xdr:nvGrpSpPr>
      <xdr:grpSpPr>
        <a:xfrm>
          <a:off x="8643939" y="12390438"/>
          <a:ext cx="12319000" cy="4000500"/>
          <a:chOff x="27092564" y="2863706"/>
          <a:chExt cx="10083006" cy="3497250"/>
        </a:xfrm>
      </xdr:grpSpPr>
      <xdr:sp macro="" textlink="">
        <xdr:nvSpPr>
          <xdr:cNvPr id="18" name="円/楕円 12"/>
          <xdr:cNvSpPr/>
        </xdr:nvSpPr>
        <xdr:spPr>
          <a:xfrm>
            <a:off x="27092564" y="2863706"/>
            <a:ext cx="10083006" cy="349725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28245216" y="3618215"/>
            <a:ext cx="8112303" cy="22823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oneCell">
    <xdr:from>
      <xdr:col>13</xdr:col>
      <xdr:colOff>444500</xdr:colOff>
      <xdr:row>3</xdr:row>
      <xdr:rowOff>31750</xdr:rowOff>
    </xdr:from>
    <xdr:to>
      <xdr:col>16</xdr:col>
      <xdr:colOff>152400</xdr:colOff>
      <xdr:row>11</xdr:row>
      <xdr:rowOff>516161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574500" y="2952750"/>
          <a:ext cx="5613400" cy="63581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1910902</xdr:colOff>
      <xdr:row>1</xdr:row>
      <xdr:rowOff>190500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701250"/>
          <a:ext cx="1910902" cy="155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3-3790-1241%20%20FAX:03-3790-08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U31"/>
  <sheetViews>
    <sheetView tabSelected="1" view="pageBreakPreview" zoomScale="40" zoomScaleNormal="40" zoomScaleSheetLayoutView="40" zoomScalePageLayoutView="10" workbookViewId="0">
      <selection activeCell="M5" sqref="M5"/>
    </sheetView>
  </sheetViews>
  <sheetFormatPr defaultRowHeight="13.5"/>
  <cols>
    <col min="1" max="1" width="73.375" customWidth="1"/>
    <col min="2" max="2" width="25" customWidth="1"/>
    <col min="3" max="3" width="25.625" customWidth="1"/>
    <col min="4" max="4" width="12.625" customWidth="1"/>
    <col min="5" max="5" width="25.625" customWidth="1"/>
    <col min="6" max="6" width="12.625" customWidth="1"/>
    <col min="7" max="7" width="25.625" customWidth="1"/>
    <col min="8" max="8" width="12.625" customWidth="1"/>
    <col min="9" max="9" width="25.625" customWidth="1"/>
    <col min="10" max="10" width="12.625" customWidth="1"/>
    <col min="11" max="11" width="25.625" customWidth="1"/>
    <col min="12" max="12" width="13.375" customWidth="1"/>
    <col min="13" max="17" width="26" customWidth="1"/>
    <col min="18" max="18" width="11.25" customWidth="1"/>
    <col min="19" max="19" width="16.875" customWidth="1"/>
    <col min="20" max="20" width="18.125" customWidth="1"/>
    <col min="21" max="21" width="9.25" customWidth="1"/>
  </cols>
  <sheetData>
    <row r="1" spans="1:21" s="6" customFormat="1" ht="106.5" customHeight="1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5" t="s">
        <v>13</v>
      </c>
      <c r="N1" s="65"/>
      <c r="O1" s="65"/>
      <c r="P1" s="65"/>
      <c r="Q1" s="65"/>
      <c r="R1" s="3"/>
      <c r="S1" s="4"/>
      <c r="T1" s="5"/>
      <c r="U1" s="5"/>
    </row>
    <row r="2" spans="1:21" s="6" customFormat="1" ht="48.75" customHeight="1">
      <c r="T2" s="7"/>
    </row>
    <row r="3" spans="1:21" s="9" customFormat="1" ht="71.25" customHeight="1">
      <c r="A3" s="66"/>
      <c r="B3" s="66"/>
      <c r="C3" s="66"/>
      <c r="D3" s="66"/>
      <c r="E3" s="66"/>
      <c r="F3" s="24"/>
      <c r="G3" s="8"/>
      <c r="H3" s="8"/>
      <c r="K3" s="8"/>
      <c r="L3" s="8"/>
      <c r="O3" s="18" t="s">
        <v>0</v>
      </c>
      <c r="P3" s="67">
        <v>45784</v>
      </c>
      <c r="Q3" s="67"/>
      <c r="R3" s="23" t="s">
        <v>16</v>
      </c>
    </row>
    <row r="4" spans="1:21" s="9" customFormat="1" ht="71.25" customHeight="1">
      <c r="A4" s="10" t="s">
        <v>8</v>
      </c>
      <c r="B4" s="24"/>
      <c r="C4" s="24"/>
      <c r="D4" s="24"/>
      <c r="E4" s="24"/>
      <c r="F4" s="24"/>
      <c r="J4" s="18"/>
      <c r="K4" s="67"/>
      <c r="L4" s="67"/>
      <c r="M4" s="7"/>
    </row>
    <row r="5" spans="1:21" s="11" customFormat="1" ht="48.75" customHeight="1">
      <c r="A5" s="68" t="s">
        <v>1</v>
      </c>
      <c r="B5" s="71" t="s">
        <v>2</v>
      </c>
      <c r="C5" s="71" t="s">
        <v>3</v>
      </c>
      <c r="D5" s="71"/>
      <c r="E5" s="71"/>
      <c r="F5" s="71"/>
      <c r="G5" s="71" t="s">
        <v>9</v>
      </c>
      <c r="H5" s="71"/>
      <c r="I5" s="71" t="s">
        <v>11</v>
      </c>
      <c r="J5" s="71"/>
      <c r="K5" s="74" t="s">
        <v>9</v>
      </c>
      <c r="L5" s="75"/>
      <c r="M5" s="12"/>
      <c r="N5" s="12"/>
      <c r="O5" s="12"/>
    </row>
    <row r="6" spans="1:21" s="11" customFormat="1" ht="48.75" customHeight="1">
      <c r="A6" s="69"/>
      <c r="B6" s="72"/>
      <c r="C6" s="76" t="s">
        <v>4</v>
      </c>
      <c r="D6" s="76"/>
      <c r="E6" s="76" t="s">
        <v>5</v>
      </c>
      <c r="F6" s="76"/>
      <c r="G6" s="76" t="s">
        <v>5</v>
      </c>
      <c r="H6" s="76"/>
      <c r="I6" s="76" t="s">
        <v>5</v>
      </c>
      <c r="J6" s="76"/>
      <c r="K6" s="77" t="s">
        <v>10</v>
      </c>
      <c r="L6" s="78"/>
      <c r="M6" s="13"/>
      <c r="N6" s="12"/>
      <c r="O6" s="12"/>
    </row>
    <row r="7" spans="1:21" s="11" customFormat="1" ht="48.75" customHeight="1">
      <c r="A7" s="69"/>
      <c r="B7" s="72"/>
      <c r="C7" s="76"/>
      <c r="D7" s="76"/>
      <c r="E7" s="76"/>
      <c r="F7" s="76"/>
      <c r="G7" s="76"/>
      <c r="H7" s="76"/>
      <c r="I7" s="76"/>
      <c r="J7" s="76"/>
      <c r="K7" s="77"/>
      <c r="L7" s="78"/>
      <c r="M7" s="12"/>
      <c r="N7" s="12"/>
      <c r="O7" s="12"/>
    </row>
    <row r="8" spans="1:21" s="11" customFormat="1" ht="48.75" customHeight="1">
      <c r="A8" s="69"/>
      <c r="B8" s="72"/>
      <c r="C8" s="76"/>
      <c r="D8" s="76"/>
      <c r="E8" s="76"/>
      <c r="F8" s="76"/>
      <c r="G8" s="76"/>
      <c r="H8" s="76"/>
      <c r="I8" s="76"/>
      <c r="J8" s="76"/>
      <c r="K8" s="77"/>
      <c r="L8" s="78"/>
      <c r="M8" s="12"/>
      <c r="N8" s="12"/>
      <c r="O8" s="12"/>
    </row>
    <row r="9" spans="1:21" s="11" customFormat="1" ht="48.75" customHeight="1">
      <c r="A9" s="70"/>
      <c r="B9" s="73"/>
      <c r="C9" s="38"/>
      <c r="D9" s="38"/>
      <c r="E9" s="38"/>
      <c r="F9" s="38"/>
      <c r="G9" s="38"/>
      <c r="H9" s="38"/>
      <c r="I9" s="38"/>
      <c r="J9" s="38"/>
      <c r="K9" s="79" t="s">
        <v>25</v>
      </c>
      <c r="L9" s="80"/>
      <c r="M9" s="12"/>
      <c r="N9" s="12"/>
      <c r="O9" s="12"/>
    </row>
    <row r="10" spans="1:21" s="11" customFormat="1" ht="69.95" customHeight="1">
      <c r="A10" s="39" t="s">
        <v>28</v>
      </c>
      <c r="B10" s="40" t="s">
        <v>29</v>
      </c>
      <c r="C10" s="41">
        <f t="shared" ref="C10:C11" si="0">E10</f>
        <v>45789</v>
      </c>
      <c r="D10" s="41" t="str">
        <f t="shared" ref="D10:D11" si="1">TEXT(C10,"aaa")</f>
        <v>月</v>
      </c>
      <c r="E10" s="41">
        <f t="shared" ref="E10:E11" si="2">I10-7</f>
        <v>45789</v>
      </c>
      <c r="F10" s="41" t="str">
        <f t="shared" ref="F10:F11" si="3">TEXT(E10,"aaa")</f>
        <v>月</v>
      </c>
      <c r="G10" s="41">
        <f t="shared" ref="G10:G11" si="4">I10-1</f>
        <v>45795</v>
      </c>
      <c r="H10" s="41" t="str">
        <f t="shared" ref="H10:H11" si="5">TEXT(G10,"aaa")</f>
        <v>日</v>
      </c>
      <c r="I10" s="41">
        <v>45796</v>
      </c>
      <c r="J10" s="41" t="str">
        <f t="shared" ref="J10:J11" si="6">TEXT(I10,"aaa")</f>
        <v>月</v>
      </c>
      <c r="K10" s="41">
        <f t="shared" ref="K10:K11" si="7">I10+38</f>
        <v>45834</v>
      </c>
      <c r="L10" s="42" t="str">
        <f t="shared" ref="L10:L11" si="8">TEXT(K10,"aaa")</f>
        <v>木</v>
      </c>
      <c r="M10" s="12"/>
      <c r="N10" s="12"/>
      <c r="O10" s="12"/>
    </row>
    <row r="11" spans="1:21" s="11" customFormat="1" ht="69.95" customHeight="1">
      <c r="A11" s="26" t="s">
        <v>36</v>
      </c>
      <c r="B11" s="27" t="s">
        <v>37</v>
      </c>
      <c r="C11" s="28">
        <f t="shared" ref="C11:C14" si="9">E11</f>
        <v>45796</v>
      </c>
      <c r="D11" s="28" t="str">
        <f t="shared" ref="D11:D14" si="10">TEXT(C11,"aaa")</f>
        <v>月</v>
      </c>
      <c r="E11" s="28">
        <f t="shared" ref="E11:E14" si="11">I11-7</f>
        <v>45796</v>
      </c>
      <c r="F11" s="28" t="str">
        <f t="shared" ref="F11:F14" si="12">TEXT(E11,"aaa")</f>
        <v>月</v>
      </c>
      <c r="G11" s="28">
        <f t="shared" ref="G11:G14" si="13">I11-1</f>
        <v>45802</v>
      </c>
      <c r="H11" s="28" t="str">
        <f t="shared" ref="H11:H14" si="14">TEXT(G11,"aaa")</f>
        <v>日</v>
      </c>
      <c r="I11" s="28">
        <v>45803</v>
      </c>
      <c r="J11" s="28" t="str">
        <f t="shared" ref="J11:J14" si="15">TEXT(I11,"aaa")</f>
        <v>月</v>
      </c>
      <c r="K11" s="28">
        <f t="shared" ref="K11:K14" si="16">I11+38</f>
        <v>45841</v>
      </c>
      <c r="L11" s="29" t="str">
        <f t="shared" ref="L11:L14" si="17">TEXT(K11,"aaa")</f>
        <v>木</v>
      </c>
      <c r="M11" s="12"/>
      <c r="N11" s="12"/>
      <c r="O11" s="12"/>
    </row>
    <row r="12" spans="1:21" s="11" customFormat="1" ht="69.95" customHeight="1">
      <c r="A12" s="26" t="s">
        <v>31</v>
      </c>
      <c r="B12" s="27" t="s">
        <v>30</v>
      </c>
      <c r="C12" s="28">
        <f t="shared" si="9"/>
        <v>45803</v>
      </c>
      <c r="D12" s="28" t="str">
        <f t="shared" si="10"/>
        <v>月</v>
      </c>
      <c r="E12" s="28">
        <f t="shared" si="11"/>
        <v>45803</v>
      </c>
      <c r="F12" s="28" t="str">
        <f t="shared" si="12"/>
        <v>月</v>
      </c>
      <c r="G12" s="28">
        <f t="shared" si="13"/>
        <v>45809</v>
      </c>
      <c r="H12" s="28" t="str">
        <f t="shared" si="14"/>
        <v>日</v>
      </c>
      <c r="I12" s="28">
        <v>45810</v>
      </c>
      <c r="J12" s="28" t="str">
        <f t="shared" si="15"/>
        <v>月</v>
      </c>
      <c r="K12" s="28">
        <f>I12+38</f>
        <v>45848</v>
      </c>
      <c r="L12" s="29" t="str">
        <f t="shared" si="17"/>
        <v>木</v>
      </c>
      <c r="M12" s="12"/>
      <c r="N12" s="12"/>
      <c r="O12" s="12"/>
    </row>
    <row r="13" spans="1:21" s="11" customFormat="1" ht="69.95" customHeight="1">
      <c r="A13" s="26" t="s">
        <v>32</v>
      </c>
      <c r="B13" s="27" t="s">
        <v>33</v>
      </c>
      <c r="C13" s="28">
        <f t="shared" si="9"/>
        <v>45810</v>
      </c>
      <c r="D13" s="28" t="str">
        <f t="shared" si="10"/>
        <v>月</v>
      </c>
      <c r="E13" s="28">
        <f t="shared" si="11"/>
        <v>45810</v>
      </c>
      <c r="F13" s="28" t="str">
        <f t="shared" si="12"/>
        <v>月</v>
      </c>
      <c r="G13" s="28">
        <f t="shared" si="13"/>
        <v>45816</v>
      </c>
      <c r="H13" s="28" t="str">
        <f t="shared" si="14"/>
        <v>日</v>
      </c>
      <c r="I13" s="28">
        <v>45817</v>
      </c>
      <c r="J13" s="28" t="str">
        <f t="shared" si="15"/>
        <v>月</v>
      </c>
      <c r="K13" s="28">
        <f t="shared" si="16"/>
        <v>45855</v>
      </c>
      <c r="L13" s="29" t="str">
        <f t="shared" si="17"/>
        <v>木</v>
      </c>
      <c r="M13" s="12"/>
      <c r="N13" s="12"/>
      <c r="O13" s="12"/>
    </row>
    <row r="14" spans="1:21" s="11" customFormat="1" ht="69.95" customHeight="1">
      <c r="A14" s="30" t="s">
        <v>34</v>
      </c>
      <c r="B14" s="31" t="s">
        <v>35</v>
      </c>
      <c r="C14" s="32">
        <f t="shared" si="9"/>
        <v>45817</v>
      </c>
      <c r="D14" s="32" t="str">
        <f t="shared" si="10"/>
        <v>月</v>
      </c>
      <c r="E14" s="32">
        <f t="shared" si="11"/>
        <v>45817</v>
      </c>
      <c r="F14" s="32" t="str">
        <f t="shared" si="12"/>
        <v>月</v>
      </c>
      <c r="G14" s="32">
        <f t="shared" si="13"/>
        <v>45823</v>
      </c>
      <c r="H14" s="32" t="str">
        <f t="shared" si="14"/>
        <v>日</v>
      </c>
      <c r="I14" s="32">
        <v>45824</v>
      </c>
      <c r="J14" s="32" t="str">
        <f t="shared" si="15"/>
        <v>月</v>
      </c>
      <c r="K14" s="32">
        <f t="shared" si="16"/>
        <v>45862</v>
      </c>
      <c r="L14" s="33" t="str">
        <f t="shared" si="17"/>
        <v>木</v>
      </c>
      <c r="M14" s="12"/>
      <c r="N14" s="12"/>
      <c r="O14" s="12"/>
    </row>
    <row r="15" spans="1:21" s="11" customFormat="1" ht="69.95" customHeight="1">
      <c r="A15" s="21"/>
      <c r="B15" s="22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2"/>
      <c r="N15" s="12"/>
      <c r="O15" s="12"/>
    </row>
    <row r="16" spans="1:21" s="11" customFormat="1" ht="69.95" customHeight="1">
      <c r="A16" s="21"/>
      <c r="B16" s="22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2"/>
      <c r="N16" s="12"/>
      <c r="O16" s="12"/>
    </row>
    <row r="17" spans="1:21" s="11" customFormat="1" ht="69.95" customHeight="1">
      <c r="M17" s="12"/>
      <c r="N17" s="12"/>
      <c r="O17" s="12"/>
    </row>
    <row r="18" spans="1:21" s="11" customFormat="1" ht="69.95" customHeight="1">
      <c r="A18" s="21"/>
      <c r="B18" s="22"/>
      <c r="C18" s="25"/>
      <c r="D18" s="25"/>
      <c r="E18" s="25"/>
      <c r="F18" s="25"/>
      <c r="G18" s="19"/>
      <c r="H18" s="19"/>
      <c r="I18" s="19"/>
      <c r="J18" s="19"/>
      <c r="K18" s="19"/>
      <c r="L18" s="19"/>
      <c r="M18" s="12"/>
      <c r="N18" s="12"/>
      <c r="O18" s="12"/>
    </row>
    <row r="19" spans="1:21" s="11" customFormat="1" ht="69.95" customHeight="1">
      <c r="A19" s="21"/>
      <c r="B19" s="22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2"/>
      <c r="N19" s="12"/>
      <c r="O19" s="12"/>
    </row>
    <row r="20" spans="1:21" s="11" customFormat="1" ht="69.95" customHeight="1">
      <c r="A20" s="21"/>
      <c r="B20" s="22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2"/>
      <c r="N20" s="12"/>
      <c r="O20" s="12"/>
    </row>
    <row r="21" spans="1:21" s="11" customFormat="1" ht="69.95" customHeight="1">
      <c r="A21" s="20" t="s">
        <v>12</v>
      </c>
      <c r="B21" s="22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2"/>
      <c r="N21" s="12"/>
      <c r="O21" s="12"/>
    </row>
    <row r="22" spans="1:21" s="11" customFormat="1" ht="69.95" customHeight="1" thickBot="1">
      <c r="A22" s="16" t="s">
        <v>6</v>
      </c>
      <c r="B22" s="63" t="s">
        <v>7</v>
      </c>
      <c r="C22" s="64"/>
      <c r="D22" s="64"/>
      <c r="E22" s="64"/>
      <c r="F22" s="43" t="s">
        <v>15</v>
      </c>
      <c r="G22" s="44"/>
      <c r="H22" s="44"/>
      <c r="I22" s="44"/>
      <c r="J22" s="44"/>
      <c r="K22" s="44"/>
      <c r="L22" s="45"/>
      <c r="N22" s="14"/>
      <c r="O22" s="15"/>
      <c r="P22" s="15"/>
      <c r="Q22" s="12"/>
      <c r="R22" s="12"/>
      <c r="S22" s="12"/>
      <c r="T22" s="12"/>
      <c r="U22" s="12"/>
    </row>
    <row r="23" spans="1:21" s="11" customFormat="1" ht="69.95" customHeight="1" thickTop="1">
      <c r="A23" s="56" t="s">
        <v>26</v>
      </c>
      <c r="B23" s="57" t="s">
        <v>17</v>
      </c>
      <c r="C23" s="58"/>
      <c r="D23" s="58"/>
      <c r="E23" s="58"/>
      <c r="F23" s="46" t="s">
        <v>18</v>
      </c>
      <c r="G23" s="47"/>
      <c r="H23" s="47"/>
      <c r="I23" s="47"/>
      <c r="J23" s="47"/>
      <c r="K23" s="47"/>
      <c r="L23" s="48"/>
      <c r="N23" s="14"/>
      <c r="O23" s="15"/>
      <c r="P23" s="15"/>
      <c r="Q23" s="12"/>
      <c r="R23" s="12"/>
      <c r="S23" s="12"/>
      <c r="T23" s="12"/>
      <c r="U23" s="12"/>
    </row>
    <row r="24" spans="1:21" s="11" customFormat="1" ht="54.75" customHeight="1">
      <c r="A24" s="55"/>
      <c r="B24" s="59"/>
      <c r="C24" s="60"/>
      <c r="D24" s="60"/>
      <c r="E24" s="60"/>
      <c r="F24" s="49" t="s">
        <v>23</v>
      </c>
      <c r="G24" s="50"/>
      <c r="H24" s="50"/>
      <c r="I24" s="50"/>
      <c r="J24" s="50"/>
      <c r="K24" s="34"/>
      <c r="L24" s="35" t="s">
        <v>19</v>
      </c>
      <c r="N24" s="14"/>
      <c r="O24" s="15"/>
      <c r="P24" s="15"/>
      <c r="Q24" s="12"/>
      <c r="R24" s="12"/>
      <c r="S24" s="12"/>
      <c r="T24" s="12"/>
      <c r="U24" s="12"/>
    </row>
    <row r="25" spans="1:21" s="11" customFormat="1" ht="62.25" customHeight="1">
      <c r="A25" s="54" t="s">
        <v>27</v>
      </c>
      <c r="B25" s="61" t="s">
        <v>20</v>
      </c>
      <c r="C25" s="62"/>
      <c r="D25" s="62"/>
      <c r="E25" s="62"/>
      <c r="F25" s="51" t="s">
        <v>21</v>
      </c>
      <c r="G25" s="52"/>
      <c r="H25" s="52"/>
      <c r="I25" s="52"/>
      <c r="J25" s="52"/>
      <c r="K25" s="52"/>
      <c r="L25" s="53"/>
      <c r="M25" s="17"/>
      <c r="O25" s="15"/>
      <c r="P25" s="15"/>
      <c r="Q25" s="12"/>
      <c r="R25" s="12"/>
      <c r="S25" s="12"/>
      <c r="T25" s="12"/>
      <c r="U25" s="12"/>
    </row>
    <row r="26" spans="1:21" s="11" customFormat="1" ht="62.25" customHeight="1">
      <c r="A26" s="55"/>
      <c r="B26" s="59"/>
      <c r="C26" s="60"/>
      <c r="D26" s="60"/>
      <c r="E26" s="60"/>
      <c r="F26" s="36" t="s">
        <v>22</v>
      </c>
      <c r="G26" s="37"/>
      <c r="H26" s="37"/>
      <c r="I26" s="37"/>
      <c r="J26" s="37"/>
      <c r="K26" s="37"/>
      <c r="L26" s="35" t="s">
        <v>24</v>
      </c>
      <c r="M26" s="17"/>
      <c r="O26" s="15"/>
      <c r="P26" s="15"/>
      <c r="Q26" s="12"/>
      <c r="R26" s="12"/>
      <c r="S26" s="12"/>
      <c r="T26" s="12"/>
      <c r="U26" s="12"/>
    </row>
    <row r="27" spans="1:21" ht="45" customHeight="1"/>
    <row r="28" spans="1:21" ht="57.75" customHeight="1"/>
    <row r="29" spans="1:21" ht="49.5" customHeight="1"/>
    <row r="30" spans="1:21" ht="54.95" customHeight="1"/>
    <row r="31" spans="1:21" ht="54.95" customHeight="1"/>
  </sheetData>
  <mergeCells count="25">
    <mergeCell ref="M1:Q1"/>
    <mergeCell ref="A3:E3"/>
    <mergeCell ref="P3:Q3"/>
    <mergeCell ref="K4:L4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K9:L9"/>
    <mergeCell ref="F22:L22"/>
    <mergeCell ref="F23:L23"/>
    <mergeCell ref="F24:J24"/>
    <mergeCell ref="F25:L25"/>
    <mergeCell ref="A25:A26"/>
    <mergeCell ref="A23:A24"/>
    <mergeCell ref="B23:E24"/>
    <mergeCell ref="B25:E26"/>
    <mergeCell ref="B22:E22"/>
  </mergeCells>
  <phoneticPr fontId="6"/>
  <hyperlinks>
    <hyperlink ref="F24" r:id="rId1"/>
  </hyperlinks>
  <pageMargins left="0.9055118110236221" right="0.51181102362204722" top="0.55118110236220474" bottom="0.55118110236220474" header="0.31496062992125984" footer="0.31496062992125984"/>
  <pageSetup paperSize="9" scale="3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RTM (SLX)</vt:lpstr>
      <vt:lpstr>'RTM (SLX)'!Print_Area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2025-05-07T05:24:49Z</cp:lastPrinted>
  <dcterms:created xsi:type="dcterms:W3CDTF">2016-08-18T01:49:00Z</dcterms:created>
  <dcterms:modified xsi:type="dcterms:W3CDTF">2025-05-07T05:32:03Z</dcterms:modified>
</cp:coreProperties>
</file>