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7" l="1"/>
  <c r="M11" i="7" s="1"/>
  <c r="J11" i="7"/>
  <c r="G11" i="7"/>
  <c r="H11" i="7" s="1"/>
  <c r="E11" i="7"/>
  <c r="F11" i="7" s="1"/>
  <c r="D11" i="7"/>
  <c r="C11" i="7"/>
  <c r="M10" i="7"/>
  <c r="L10" i="7"/>
  <c r="K10" i="7"/>
  <c r="J10" i="7"/>
  <c r="G10" i="7"/>
  <c r="H10" i="7" s="1"/>
  <c r="E10" i="7"/>
  <c r="F10" i="7" s="1"/>
  <c r="C10" i="7"/>
  <c r="D10" i="7" s="1"/>
  <c r="L11" i="7" l="1"/>
</calcChain>
</file>

<file path=xl/sharedStrings.xml><?xml version="1.0" encoding="utf-8"?>
<sst xmlns="http://schemas.openxmlformats.org/spreadsheetml/2006/main" count="39" uniqueCount="38">
  <si>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</si>
  <si>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</si>
  <si>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</si>
  <si>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</si>
  <si>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</si>
  <si>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</si>
  <si>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</si>
  <si>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</si>
  <si>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</si>
  <si>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</si>
  <si>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</si>
  <si>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</si>
  <si>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</si>
  <si>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</si>
  <si>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</si>
  <si>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</si>
  <si>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</si>
  <si>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</si>
  <si>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</si>
  <si>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</si>
  <si>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</si>
  <si>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</si>
  <si>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</si>
  <si>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</si>
  <si>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</si>
  <si>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</si>
  <si>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</si>
  <si>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</si>
  <si>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</si>
  <si>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</si>
  <si>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</si>
  <si>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</si>
  <si>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</si>
  <si>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</si>
  <si>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ONE HONG KONG</t>
    <phoneticPr fontId="4"/>
  </si>
  <si>
    <t>085E</t>
    <phoneticPr fontId="4"/>
  </si>
  <si>
    <t>NYK VENUS</t>
    <phoneticPr fontId="4"/>
  </si>
  <si>
    <t>080E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</si>
</sst>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96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6" xfId="1" applyNumberFormat="1" applyFont="1" applyFill="1" applyBorder="1" applyAlignment="1" applyProtection="1">
      <alignment horizontal="center" vertical="center"/>
      <protection locked="0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177" fontId="14" fillId="0" borderId="11" xfId="1" applyNumberFormat="1" applyFont="1" applyFill="1" applyBorder="1" applyAlignment="1" applyProtection="1">
      <alignment horizontal="center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1150940</xdr:colOff>
      <xdr:row>16</xdr:row>
      <xdr:rowOff>539747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50940" y="11469685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0</xdr:col>
      <xdr:colOff>5883280</xdr:colOff>
      <xdr:row>16</xdr:row>
      <xdr:rowOff>380999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883280" y="11310937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293682</xdr:colOff>
      <xdr:row>16</xdr:row>
      <xdr:rowOff>552451</xdr:rowOff>
    </xdr:from>
    <xdr:to>
      <xdr:col>12</xdr:col>
      <xdr:colOff>1785932</xdr:colOff>
      <xdr:row>22</xdr:row>
      <xdr:rowOff>309564</xdr:rowOff>
    </xdr:to>
    <xdr:grpSp>
      <xdr:nvGrpSpPr>
        <xdr:cNvPr id="18" name="グループ化 17"/>
        <xdr:cNvGrpSpPr/>
      </xdr:nvGrpSpPr>
      <xdr:grpSpPr>
        <a:xfrm>
          <a:off x="13390557" y="12053889"/>
          <a:ext cx="8945563" cy="3067050"/>
          <a:chOff x="25139537" y="1969670"/>
          <a:chExt cx="9865207" cy="4053920"/>
        </a:xfrm>
      </xdr:grpSpPr>
      <xdr:sp macro="" textlink="">
        <xdr:nvSpPr>
          <xdr:cNvPr id="19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2615234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S3" sqref="S3:T3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6" t="s">
        <v>12</v>
      </c>
      <c r="P1" s="56"/>
      <c r="Q1" s="56"/>
      <c r="R1" s="56"/>
      <c r="S1" s="56"/>
      <c r="T1" s="56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57">
        <v>45784</v>
      </c>
      <c r="T3" s="57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58" t="s">
        <v>8</v>
      </c>
      <c r="B5" s="61" t="s">
        <v>0</v>
      </c>
      <c r="C5" s="61" t="s">
        <v>4</v>
      </c>
      <c r="D5" s="61"/>
      <c r="E5" s="61"/>
      <c r="F5" s="61"/>
      <c r="G5" s="61" t="s">
        <v>1</v>
      </c>
      <c r="H5" s="61"/>
      <c r="I5" s="61" t="s">
        <v>11</v>
      </c>
      <c r="J5" s="61"/>
      <c r="K5" s="61" t="s">
        <v>1</v>
      </c>
      <c r="L5" s="61"/>
      <c r="M5" s="64"/>
      <c r="W5" s="9"/>
      <c r="X5" s="9"/>
      <c r="Y5" s="9"/>
      <c r="Z5" s="9"/>
      <c r="AA5" s="9"/>
      <c r="AB5" s="9"/>
    </row>
    <row r="6" spans="1:32" s="8" customFormat="1" ht="54.75" customHeight="1">
      <c r="A6" s="59"/>
      <c r="B6" s="62"/>
      <c r="C6" s="65" t="s">
        <v>13</v>
      </c>
      <c r="D6" s="65"/>
      <c r="E6" s="65" t="s">
        <v>5</v>
      </c>
      <c r="F6" s="65"/>
      <c r="G6" s="66" t="s">
        <v>31</v>
      </c>
      <c r="H6" s="65"/>
      <c r="I6" s="66" t="s">
        <v>30</v>
      </c>
      <c r="J6" s="65"/>
      <c r="K6" s="65" t="s">
        <v>17</v>
      </c>
      <c r="L6" s="65"/>
      <c r="M6" s="67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59"/>
      <c r="B7" s="62"/>
      <c r="C7" s="65"/>
      <c r="D7" s="65"/>
      <c r="E7" s="65"/>
      <c r="F7" s="65"/>
      <c r="G7" s="65"/>
      <c r="H7" s="65"/>
      <c r="I7" s="65"/>
      <c r="J7" s="65"/>
      <c r="K7" s="65"/>
      <c r="L7" s="65"/>
      <c r="M7" s="68"/>
      <c r="O7" s="19"/>
      <c r="P7" s="19"/>
      <c r="Q7" s="19"/>
      <c r="R7" s="19"/>
      <c r="S7" s="19"/>
    </row>
    <row r="8" spans="1:32" s="8" customFormat="1" ht="54.75" customHeight="1">
      <c r="A8" s="59"/>
      <c r="B8" s="62"/>
      <c r="C8" s="65"/>
      <c r="D8" s="65"/>
      <c r="E8" s="65"/>
      <c r="F8" s="65"/>
      <c r="G8" s="65"/>
      <c r="H8" s="65"/>
      <c r="I8" s="65"/>
      <c r="J8" s="65"/>
      <c r="K8" s="65"/>
      <c r="L8" s="65"/>
      <c r="M8" s="68"/>
    </row>
    <row r="9" spans="1:32" s="9" customFormat="1" ht="54.75" customHeight="1">
      <c r="A9" s="60"/>
      <c r="B9" s="63"/>
      <c r="C9" s="35"/>
      <c r="D9" s="35"/>
      <c r="E9" s="35"/>
      <c r="F9" s="35"/>
      <c r="G9" s="35"/>
      <c r="H9" s="35"/>
      <c r="I9" s="69" t="s">
        <v>6</v>
      </c>
      <c r="J9" s="69"/>
      <c r="K9" s="70" t="s">
        <v>19</v>
      </c>
      <c r="L9" s="69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93" t="s">
        <v>34</v>
      </c>
      <c r="B10" s="94" t="s">
        <v>35</v>
      </c>
      <c r="C10" s="94">
        <f t="shared" ref="C10:C11" si="0">E10</f>
        <v>45793</v>
      </c>
      <c r="D10" s="94" t="str">
        <f t="shared" ref="D10:D11" si="1">TEXT(C10,"aaa")</f>
        <v>金</v>
      </c>
      <c r="E10" s="94">
        <f t="shared" ref="E10:E11" si="2">I10-7</f>
        <v>45793</v>
      </c>
      <c r="F10" s="94" t="str">
        <f t="shared" ref="F10:F11" si="3">TEXT(E10,"aaa")</f>
        <v>金</v>
      </c>
      <c r="G10" s="94">
        <f t="shared" ref="G10:G11" si="4">I10-1</f>
        <v>45799</v>
      </c>
      <c r="H10" s="94" t="str">
        <f t="shared" ref="H10:H11" si="5">TEXT(G10,"aaa")</f>
        <v>木</v>
      </c>
      <c r="I10" s="94">
        <v>45800</v>
      </c>
      <c r="J10" s="94" t="str">
        <f t="shared" ref="J10:J11" si="6">TEXT(I10,"aaa")</f>
        <v>金</v>
      </c>
      <c r="K10" s="94">
        <f t="shared" ref="K10:K11" si="7">I10+12</f>
        <v>45812</v>
      </c>
      <c r="L10" s="94" t="str">
        <f t="shared" ref="L10:L11" si="8">TEXT(K10,"aaa")</f>
        <v>水</v>
      </c>
      <c r="M10" s="95">
        <f t="shared" ref="M10:M11" si="9">K10+18</f>
        <v>45830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36" t="s">
        <v>36</v>
      </c>
      <c r="B11" s="37" t="s">
        <v>37</v>
      </c>
      <c r="C11" s="37">
        <f t="shared" si="0"/>
        <v>45800</v>
      </c>
      <c r="D11" s="37" t="str">
        <f t="shared" si="1"/>
        <v>金</v>
      </c>
      <c r="E11" s="37">
        <f t="shared" si="2"/>
        <v>45800</v>
      </c>
      <c r="F11" s="37" t="str">
        <f t="shared" si="3"/>
        <v>金</v>
      </c>
      <c r="G11" s="37">
        <f t="shared" si="4"/>
        <v>45806</v>
      </c>
      <c r="H11" s="37" t="str">
        <f t="shared" si="5"/>
        <v>木</v>
      </c>
      <c r="I11" s="37">
        <v>45807</v>
      </c>
      <c r="J11" s="37" t="str">
        <f t="shared" si="6"/>
        <v>金</v>
      </c>
      <c r="K11" s="37">
        <f t="shared" si="7"/>
        <v>45819</v>
      </c>
      <c r="L11" s="37" t="str">
        <f t="shared" si="8"/>
        <v>水</v>
      </c>
      <c r="M11" s="38">
        <f t="shared" si="9"/>
        <v>45837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5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/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71" t="s">
        <v>3</v>
      </c>
      <c r="C25" s="72"/>
      <c r="D25" s="73"/>
      <c r="E25" s="74" t="s">
        <v>9</v>
      </c>
      <c r="F25" s="75"/>
      <c r="G25" s="75"/>
      <c r="H25" s="75"/>
      <c r="I25" s="75"/>
      <c r="J25" s="75"/>
      <c r="K25" s="76"/>
      <c r="L25" s="1"/>
      <c r="M25" s="1"/>
    </row>
    <row r="26" spans="1:255" ht="68.25" customHeight="1" thickTop="1">
      <c r="A26" s="77" t="s">
        <v>32</v>
      </c>
      <c r="B26" s="79" t="s">
        <v>22</v>
      </c>
      <c r="C26" s="80"/>
      <c r="D26" s="81"/>
      <c r="E26" s="40" t="s">
        <v>23</v>
      </c>
      <c r="F26" s="41"/>
      <c r="G26" s="42"/>
      <c r="H26" s="43"/>
      <c r="I26" s="43"/>
      <c r="J26" s="43"/>
      <c r="K26" s="44" t="s">
        <v>26</v>
      </c>
    </row>
    <row r="27" spans="1:255" ht="68.25" customHeight="1">
      <c r="A27" s="78"/>
      <c r="B27" s="82"/>
      <c r="C27" s="83"/>
      <c r="D27" s="84"/>
      <c r="E27" s="45" t="s">
        <v>27</v>
      </c>
      <c r="F27" s="46"/>
      <c r="G27" s="47"/>
      <c r="H27" s="48"/>
      <c r="I27" s="48"/>
      <c r="J27" s="48"/>
      <c r="K27" s="49"/>
    </row>
    <row r="28" spans="1:255" ht="68.25" customHeight="1">
      <c r="A28" s="77" t="s">
        <v>33</v>
      </c>
      <c r="B28" s="85" t="s">
        <v>24</v>
      </c>
      <c r="C28" s="86"/>
      <c r="D28" s="87"/>
      <c r="E28" s="50" t="s">
        <v>25</v>
      </c>
      <c r="F28" s="51"/>
      <c r="G28" s="51"/>
      <c r="H28" s="51"/>
      <c r="I28" s="51"/>
      <c r="J28" s="91" t="s">
        <v>28</v>
      </c>
      <c r="K28" s="92"/>
    </row>
    <row r="29" spans="1:255" ht="68.25" customHeight="1">
      <c r="A29" s="78"/>
      <c r="B29" s="88"/>
      <c r="C29" s="89"/>
      <c r="D29" s="90"/>
      <c r="E29" s="52" t="s">
        <v>29</v>
      </c>
      <c r="F29" s="53"/>
      <c r="G29" s="53"/>
      <c r="H29" s="53"/>
      <c r="I29" s="53"/>
      <c r="J29" s="53"/>
      <c r="K29" s="54"/>
    </row>
  </sheetData>
  <mergeCells count="23">
    <mergeCell ref="B25:D25"/>
    <mergeCell ref="E25:K25"/>
    <mergeCell ref="A26:A27"/>
    <mergeCell ref="B26:D27"/>
    <mergeCell ref="A28:A29"/>
    <mergeCell ref="B28:D29"/>
    <mergeCell ref="J28:K28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2025-05-07T02:47:40Z</dcterms:modified>
</cp:coreProperties>
</file>