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マニラ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マニラ!$A$1:$R$30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F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E10" i="1"/>
  <c r="F10" i="1" s="1"/>
  <c r="C10" i="1"/>
  <c r="D10" i="1" s="1"/>
  <c r="K15" i="1" l="1"/>
  <c r="L15" i="1" s="1"/>
  <c r="J15" i="1"/>
  <c r="G15" i="1"/>
  <c r="H15" i="1" s="1"/>
  <c r="E15" i="1"/>
  <c r="F15" i="1" s="1"/>
  <c r="K14" i="1"/>
  <c r="L14" i="1" s="1"/>
  <c r="J14" i="1"/>
  <c r="G14" i="1"/>
  <c r="H14" i="1" l="1"/>
  <c r="E14" i="1"/>
  <c r="C15" i="1"/>
  <c r="D15" i="1" s="1"/>
  <c r="F14" i="1" l="1"/>
  <c r="C14" i="1"/>
  <c r="D14" i="1" s="1"/>
</calcChain>
</file>

<file path=xl/sharedStrings.xml><?xml version="1.0" encoding="utf-8"?>
<sst xmlns="http://schemas.openxmlformats.org/spreadsheetml/2006/main" count="44" uniqueCount="41">
  <si>
    <t>　　　　　　　MANILA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</si>
  <si>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</si>
  <si>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</si>
  <si>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</si>
  <si>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</si>
  <si>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</si>
  <si>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</si>
  <si>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</si>
  <si>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</si>
  <si>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</si>
  <si>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</si>
  <si>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YOK</t>
    <phoneticPr fontId="4"/>
  </si>
  <si>
    <t>MNL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</si>
  <si>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</si>
  <si>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</si>
  <si>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</si>
  <si>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</si>
  <si>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</si>
  <si>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19"/>
  </si>
  <si>
    <r>
      <t>品川区八潮2-8-1</t>
    </r>
    <r>
      <rPr>
        <sz val="20"/>
        <color theme="1"/>
        <rFont val="Meiryo UI"/>
        <family val="3"/>
        <charset val="128"/>
      </rPr>
      <t xml:space="preserve">    </t>
    </r>
    <phoneticPr fontId="13"/>
  </si>
  <si>
    <t>NACCS: 1FWC7</t>
    <phoneticPr fontId="4"/>
  </si>
  <si>
    <t>TEL:03-3790-1241   FAX:03-3790-0803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</si>
  <si>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</si>
  <si>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8DAYS</t>
    <phoneticPr fontId="4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</si>
  <si>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</si>
  <si>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</si>
  <si>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r>
      <rPr>
        <sz val="22"/>
        <color theme="1"/>
        <rFont val="Meiryo UI"/>
        <family val="3"/>
        <charset val="128"/>
      </rPr>
      <t>横浜市中区本牧埠頭9-1</t>
    </r>
    <r>
      <rPr>
        <sz val="20"/>
        <color theme="1"/>
        <rFont val="ＭＳ Ｐゴシック"/>
        <family val="3"/>
        <charset val="128"/>
        <scheme val="minor"/>
      </rPr>
      <t>　　</t>
    </r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</si>
  <si>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</si>
  <si>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</si>
  <si>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</si>
  <si>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</si>
  <si>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LOS ANDES BRIDGE</t>
  </si>
  <si>
    <t>SEABREEZE</t>
  </si>
  <si>
    <t>2137S</t>
  </si>
  <si>
    <t>0219S</t>
  </si>
  <si>
    <t>0024S</t>
  </si>
  <si>
    <t>2138S</t>
  </si>
  <si>
    <t>★TS DALIAN</t>
    <phoneticPr fontId="3"/>
  </si>
  <si>
    <t>0220S</t>
  </si>
  <si>
    <t>TS DALIAN</t>
  </si>
  <si>
    <t>0025S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</si>
</sst>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1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2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29" fillId="0" borderId="13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15" fillId="0" borderId="0" xfId="1" applyFont="1" applyBorder="1" applyAlignment="1"/>
    <xf numFmtId="0" fontId="33" fillId="0" borderId="2" xfId="0" applyFont="1" applyBorder="1">
      <alignment vertical="center"/>
    </xf>
    <xf numFmtId="0" fontId="0" fillId="0" borderId="15" xfId="0" applyBorder="1">
      <alignment vertical="center"/>
    </xf>
    <xf numFmtId="0" fontId="34" fillId="0" borderId="15" xfId="0" applyFont="1" applyBorder="1">
      <alignment vertical="center"/>
    </xf>
    <xf numFmtId="0" fontId="0" fillId="0" borderId="3" xfId="0" applyBorder="1">
      <alignment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/>
    <xf numFmtId="0" fontId="18" fillId="3" borderId="24" xfId="1" applyNumberFormat="1" applyFont="1" applyFill="1" applyBorder="1" applyAlignment="1">
      <alignment horizontal="center" vertical="center"/>
    </xf>
    <xf numFmtId="177" fontId="12" fillId="3" borderId="24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3" fillId="0" borderId="17" xfId="1" applyFont="1" applyFill="1" applyBorder="1" applyAlignment="1">
      <alignment horizontal="center" vertical="center"/>
    </xf>
    <xf numFmtId="179" fontId="23" fillId="0" borderId="17" xfId="1" applyNumberFormat="1" applyFont="1" applyFill="1" applyBorder="1" applyAlignment="1" applyProtection="1">
      <alignment horizontal="center" vertical="center"/>
      <protection locked="0"/>
    </xf>
    <xf numFmtId="49" fontId="23" fillId="0" borderId="17" xfId="1" applyNumberFormat="1" applyFont="1" applyFill="1" applyBorder="1" applyAlignment="1" applyProtection="1">
      <alignment horizontal="center" vertical="center"/>
      <protection locked="0"/>
    </xf>
    <xf numFmtId="179" fontId="23" fillId="0" borderId="1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 applyProtection="1">
      <alignment horizontal="center" vertical="center"/>
      <protection locked="0"/>
    </xf>
    <xf numFmtId="179" fontId="23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18" xfId="1" applyFont="1" applyFill="1" applyBorder="1" applyAlignment="1">
      <alignment vertical="center"/>
    </xf>
    <xf numFmtId="0" fontId="23" fillId="0" borderId="19" xfId="1" applyFont="1" applyFill="1" applyBorder="1" applyAlignment="1">
      <alignment horizontal="center" vertical="center"/>
    </xf>
    <xf numFmtId="179" fontId="23" fillId="0" borderId="19" xfId="1" applyNumberFormat="1" applyFont="1" applyFill="1" applyBorder="1" applyAlignment="1" applyProtection="1">
      <alignment horizontal="center" vertical="center"/>
      <protection locked="0"/>
    </xf>
    <xf numFmtId="49" fontId="23" fillId="0" borderId="19" xfId="1" applyNumberFormat="1" applyFont="1" applyFill="1" applyBorder="1" applyAlignment="1" applyProtection="1">
      <alignment horizontal="center" vertical="center"/>
      <protection locked="0"/>
    </xf>
    <xf numFmtId="179" fontId="23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4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3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24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2" xfId="1" applyFont="1" applyFill="1" applyBorder="1" applyAlignment="1">
      <alignment horizontal="center" vertical="center" wrapText="1"/>
    </xf>
    <xf numFmtId="177" fontId="12" fillId="3" borderId="24" xfId="1" applyNumberFormat="1" applyFont="1" applyFill="1" applyBorder="1" applyAlignment="1">
      <alignment horizontal="center" vertical="center"/>
    </xf>
    <xf numFmtId="178" fontId="12" fillId="3" borderId="24" xfId="1" applyNumberFormat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</cellXfs>
  <cellStyles count="10">
    <cellStyle name="Normal_6_2_6" xfId="8"/>
    <cellStyle name="標準" xfId="0" builtinId="0"/>
    <cellStyle name="標準 10 2 3" xfId="9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238124</xdr:colOff>
      <xdr:row>2</xdr:row>
      <xdr:rowOff>847907</xdr:rowOff>
    </xdr:from>
    <xdr:to>
      <xdr:col>16</xdr:col>
      <xdr:colOff>238124</xdr:colOff>
      <xdr:row>10</xdr:row>
      <xdr:rowOff>238125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2312" y="2109970"/>
          <a:ext cx="4714875" cy="434321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4</xdr:col>
      <xdr:colOff>1285876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2" y="1285672"/>
          <a:ext cx="95440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Manila(North), Philippines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1262061</xdr:colOff>
      <xdr:row>17</xdr:row>
      <xdr:rowOff>357194</xdr:rowOff>
    </xdr:from>
    <xdr:ext cx="3357561" cy="1833557"/>
    <xdr:sp macro="" textlink="">
      <xdr:nvSpPr>
        <xdr:cNvPr id="11" name="テキスト ボックス 10"/>
        <xdr:cNvSpPr txBox="1"/>
      </xdr:nvSpPr>
      <xdr:spPr>
        <a:xfrm>
          <a:off x="1262061" y="10572757"/>
          <a:ext cx="3357561" cy="183355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610463</xdr:colOff>
      <xdr:row>10</xdr:row>
      <xdr:rowOff>365124</xdr:rowOff>
    </xdr:from>
    <xdr:to>
      <xdr:col>17</xdr:col>
      <xdr:colOff>238126</xdr:colOff>
      <xdr:row>27</xdr:row>
      <xdr:rowOff>381000</xdr:rowOff>
    </xdr:to>
    <xdr:sp macro="" textlink="">
      <xdr:nvSpPr>
        <xdr:cNvPr id="13" name="テキスト ボックス 12"/>
        <xdr:cNvSpPr txBox="1"/>
      </xdr:nvSpPr>
      <xdr:spPr>
        <a:xfrm>
          <a:off x="17303026" y="6580187"/>
          <a:ext cx="7485788" cy="97551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1500189</xdr:colOff>
      <xdr:row>16</xdr:row>
      <xdr:rowOff>190501</xdr:rowOff>
    </xdr:from>
    <xdr:to>
      <xdr:col>11</xdr:col>
      <xdr:colOff>357189</xdr:colOff>
      <xdr:row>21</xdr:row>
      <xdr:rowOff>285751</xdr:rowOff>
    </xdr:to>
    <xdr:grpSp>
      <xdr:nvGrpSpPr>
        <xdr:cNvPr id="14" name="グループ化 13"/>
        <xdr:cNvGrpSpPr/>
      </xdr:nvGrpSpPr>
      <xdr:grpSpPr>
        <a:xfrm>
          <a:off x="6072189" y="9834564"/>
          <a:ext cx="9977438" cy="2952750"/>
          <a:chOff x="26587689" y="1468058"/>
          <a:chExt cx="9302750" cy="4445000"/>
        </a:xfrm>
      </xdr:grpSpPr>
      <xdr:sp macro="" textlink="">
        <xdr:nvSpPr>
          <xdr:cNvPr id="15" name="円/楕円 14"/>
          <xdr:cNvSpPr/>
        </xdr:nvSpPr>
        <xdr:spPr>
          <a:xfrm>
            <a:off x="26587689" y="146805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9396" y="2473276"/>
            <a:ext cx="7132879" cy="237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O36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60" customWidth="1"/>
    <col min="2" max="2" width="21.875" customWidth="1"/>
    <col min="3" max="3" width="17.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3.125" customWidth="1"/>
    <col min="13" max="17" width="20.75" customWidth="1"/>
    <col min="18" max="18" width="15.75" customWidth="1"/>
    <col min="19" max="19" width="14.75" customWidth="1"/>
  </cols>
  <sheetData>
    <row r="1" spans="1:1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9" t="s">
        <v>22</v>
      </c>
      <c r="N1" s="69"/>
      <c r="O1" s="69"/>
      <c r="P1" s="69"/>
      <c r="Q1" s="69"/>
      <c r="R1" s="3"/>
    </row>
    <row r="2" spans="1:19" s="5" customFormat="1" ht="30" customHeight="1"/>
    <row r="3" spans="1:19" s="4" customFormat="1" ht="66.75" customHeight="1">
      <c r="A3" s="6"/>
      <c r="B3" s="7"/>
      <c r="C3" s="7"/>
      <c r="D3" s="7"/>
      <c r="E3" s="7"/>
      <c r="F3" s="7"/>
      <c r="G3" s="7"/>
      <c r="H3" s="7"/>
      <c r="M3" s="7"/>
      <c r="N3" s="8"/>
      <c r="O3" s="9" t="s">
        <v>1</v>
      </c>
      <c r="P3" s="70">
        <v>45761</v>
      </c>
      <c r="Q3" s="70"/>
      <c r="R3" s="31" t="s">
        <v>24</v>
      </c>
      <c r="S3" s="7"/>
    </row>
    <row r="4" spans="1:19" s="11" customFormat="1" ht="89.25" customHeight="1">
      <c r="A4" s="10" t="s">
        <v>2</v>
      </c>
      <c r="B4" s="8"/>
      <c r="C4" s="8"/>
      <c r="D4" s="8"/>
      <c r="E4" s="8"/>
      <c r="F4" s="8"/>
      <c r="G4" s="8"/>
      <c r="H4" s="8"/>
      <c r="I4" s="33"/>
      <c r="J4" s="33"/>
      <c r="K4" s="33"/>
      <c r="L4" s="33"/>
      <c r="N4" s="12"/>
      <c r="O4" s="12"/>
      <c r="P4" s="12"/>
      <c r="Q4" s="12"/>
      <c r="R4" s="13"/>
      <c r="S4" s="12"/>
    </row>
    <row r="5" spans="1:19" s="15" customFormat="1" ht="37.5" customHeight="1">
      <c r="A5" s="71" t="s">
        <v>3</v>
      </c>
      <c r="B5" s="74" t="s">
        <v>4</v>
      </c>
      <c r="C5" s="74" t="s">
        <v>5</v>
      </c>
      <c r="D5" s="74"/>
      <c r="E5" s="74"/>
      <c r="F5" s="74"/>
      <c r="G5" s="74" t="s">
        <v>6</v>
      </c>
      <c r="H5" s="74"/>
      <c r="I5" s="74" t="s">
        <v>7</v>
      </c>
      <c r="J5" s="74"/>
      <c r="K5" s="77" t="s">
        <v>8</v>
      </c>
      <c r="L5" s="78"/>
      <c r="M5" s="14"/>
    </row>
    <row r="6" spans="1:19" s="15" customFormat="1" ht="37.5" customHeight="1">
      <c r="A6" s="72"/>
      <c r="B6" s="75"/>
      <c r="C6" s="79" t="s">
        <v>9</v>
      </c>
      <c r="D6" s="79"/>
      <c r="E6" s="79" t="s">
        <v>10</v>
      </c>
      <c r="F6" s="79"/>
      <c r="G6" s="79" t="s">
        <v>11</v>
      </c>
      <c r="H6" s="79"/>
      <c r="I6" s="79" t="s">
        <v>11</v>
      </c>
      <c r="J6" s="79"/>
      <c r="K6" s="80" t="s">
        <v>12</v>
      </c>
      <c r="L6" s="81"/>
      <c r="M6" s="14"/>
    </row>
    <row r="7" spans="1:19" s="15" customFormat="1" ht="37.5" customHeight="1">
      <c r="A7" s="72"/>
      <c r="B7" s="75"/>
      <c r="C7" s="79"/>
      <c r="D7" s="79"/>
      <c r="E7" s="79"/>
      <c r="F7" s="79"/>
      <c r="G7" s="79"/>
      <c r="H7" s="79"/>
      <c r="I7" s="79"/>
      <c r="J7" s="79"/>
      <c r="K7" s="80"/>
      <c r="L7" s="81"/>
      <c r="M7" s="14"/>
    </row>
    <row r="8" spans="1:19" s="15" customFormat="1" ht="37.5" customHeight="1">
      <c r="A8" s="72"/>
      <c r="B8" s="75"/>
      <c r="C8" s="79"/>
      <c r="D8" s="79"/>
      <c r="E8" s="79"/>
      <c r="F8" s="79"/>
      <c r="G8" s="79"/>
      <c r="H8" s="79"/>
      <c r="I8" s="79"/>
      <c r="J8" s="79"/>
      <c r="K8" s="80"/>
      <c r="L8" s="81"/>
      <c r="M8" s="14"/>
    </row>
    <row r="9" spans="1:19" s="17" customFormat="1" ht="37.5" customHeight="1">
      <c r="A9" s="73"/>
      <c r="B9" s="76"/>
      <c r="C9" s="42"/>
      <c r="D9" s="42"/>
      <c r="E9" s="43"/>
      <c r="F9" s="43"/>
      <c r="G9" s="82"/>
      <c r="H9" s="82"/>
      <c r="I9" s="83" t="s">
        <v>13</v>
      </c>
      <c r="J9" s="83"/>
      <c r="K9" s="84" t="s">
        <v>23</v>
      </c>
      <c r="L9" s="85"/>
      <c r="M9" s="14"/>
    </row>
    <row r="10" spans="1:19" s="18" customFormat="1" ht="45" customHeight="1">
      <c r="A10" s="56" t="s">
        <v>32</v>
      </c>
      <c r="B10" s="57" t="s">
        <v>33</v>
      </c>
      <c r="C10" s="58">
        <f t="shared" ref="C10:C13" si="0">E10</f>
        <v>45765</v>
      </c>
      <c r="D10" s="59" t="str">
        <f t="shared" ref="D10:D13" si="1">TEXT(C10,"aaa")</f>
        <v>金</v>
      </c>
      <c r="E10" s="58">
        <f t="shared" ref="E10:E13" si="2">G10-4</f>
        <v>45765</v>
      </c>
      <c r="F10" s="58" t="str">
        <f t="shared" ref="F10:F13" si="3">TEXT(E10,"aaa")</f>
        <v>金</v>
      </c>
      <c r="G10" s="58">
        <f t="shared" ref="G10:G13" si="4">I10</f>
        <v>45769</v>
      </c>
      <c r="H10" s="58" t="str">
        <f t="shared" ref="H10:H13" si="5">TEXT(G10,"aaa")</f>
        <v>火</v>
      </c>
      <c r="I10" s="60">
        <v>45769</v>
      </c>
      <c r="J10" s="60" t="str">
        <f t="shared" ref="J10:J13" si="6">TEXT(I10,"aaa")</f>
        <v>火</v>
      </c>
      <c r="K10" s="60">
        <f t="shared" ref="K10:K13" si="7">I10+9</f>
        <v>45778</v>
      </c>
      <c r="L10" s="61" t="str">
        <f t="shared" ref="L10:L13" si="8">TEXT(K10,"aaa")</f>
        <v>木</v>
      </c>
    </row>
    <row r="11" spans="1:19" s="18" customFormat="1" ht="45" customHeight="1">
      <c r="A11" s="44" t="s">
        <v>31</v>
      </c>
      <c r="B11" s="45" t="s">
        <v>34</v>
      </c>
      <c r="C11" s="46">
        <f t="shared" si="0"/>
        <v>45772</v>
      </c>
      <c r="D11" s="47" t="str">
        <f t="shared" si="1"/>
        <v>金</v>
      </c>
      <c r="E11" s="46">
        <f t="shared" si="2"/>
        <v>45772</v>
      </c>
      <c r="F11" s="46" t="str">
        <f t="shared" si="3"/>
        <v>金</v>
      </c>
      <c r="G11" s="46">
        <f t="shared" si="4"/>
        <v>45776</v>
      </c>
      <c r="H11" s="46" t="str">
        <f t="shared" si="5"/>
        <v>火</v>
      </c>
      <c r="I11" s="48">
        <v>45776</v>
      </c>
      <c r="J11" s="48" t="str">
        <f t="shared" si="6"/>
        <v>火</v>
      </c>
      <c r="K11" s="48">
        <f t="shared" si="7"/>
        <v>45785</v>
      </c>
      <c r="L11" s="49" t="str">
        <f t="shared" si="8"/>
        <v>木</v>
      </c>
    </row>
    <row r="12" spans="1:19" s="18" customFormat="1" ht="45" customHeight="1">
      <c r="A12" s="44" t="s">
        <v>37</v>
      </c>
      <c r="B12" s="45" t="s">
        <v>35</v>
      </c>
      <c r="C12" s="67">
        <f t="shared" si="0"/>
        <v>45777</v>
      </c>
      <c r="D12" s="68" t="str">
        <f t="shared" si="1"/>
        <v>水</v>
      </c>
      <c r="E12" s="67">
        <v>45777</v>
      </c>
      <c r="F12" s="67" t="str">
        <f t="shared" si="3"/>
        <v>水</v>
      </c>
      <c r="G12" s="46">
        <f t="shared" si="4"/>
        <v>45783</v>
      </c>
      <c r="H12" s="46" t="str">
        <f t="shared" si="5"/>
        <v>火</v>
      </c>
      <c r="I12" s="48">
        <v>45783</v>
      </c>
      <c r="J12" s="48" t="str">
        <f t="shared" si="6"/>
        <v>火</v>
      </c>
      <c r="K12" s="48">
        <f t="shared" si="7"/>
        <v>45792</v>
      </c>
      <c r="L12" s="49" t="str">
        <f t="shared" si="8"/>
        <v>木</v>
      </c>
    </row>
    <row r="13" spans="1:19" s="18" customFormat="1" ht="45" customHeight="1">
      <c r="A13" s="44" t="s">
        <v>32</v>
      </c>
      <c r="B13" s="45" t="s">
        <v>36</v>
      </c>
      <c r="C13" s="46">
        <f t="shared" si="0"/>
        <v>45786</v>
      </c>
      <c r="D13" s="47" t="str">
        <f t="shared" si="1"/>
        <v>金</v>
      </c>
      <c r="E13" s="46">
        <f t="shared" ref="E13" si="9">G13-4</f>
        <v>45786</v>
      </c>
      <c r="F13" s="46" t="str">
        <f t="shared" si="3"/>
        <v>金</v>
      </c>
      <c r="G13" s="46">
        <f t="shared" si="4"/>
        <v>45790</v>
      </c>
      <c r="H13" s="46" t="str">
        <f t="shared" si="5"/>
        <v>火</v>
      </c>
      <c r="I13" s="48">
        <v>45790</v>
      </c>
      <c r="J13" s="48" t="str">
        <f t="shared" si="6"/>
        <v>火</v>
      </c>
      <c r="K13" s="48">
        <f t="shared" si="7"/>
        <v>45799</v>
      </c>
      <c r="L13" s="49" t="str">
        <f t="shared" si="8"/>
        <v>木</v>
      </c>
    </row>
    <row r="14" spans="1:19" s="18" customFormat="1" ht="45" customHeight="1">
      <c r="A14" s="44" t="s">
        <v>31</v>
      </c>
      <c r="B14" s="45" t="s">
        <v>38</v>
      </c>
      <c r="C14" s="46">
        <f t="shared" ref="C14" si="10">E14</f>
        <v>45793</v>
      </c>
      <c r="D14" s="47" t="str">
        <f t="shared" ref="D14" si="11">TEXT(C14,"aaa")</f>
        <v>金</v>
      </c>
      <c r="E14" s="46">
        <f t="shared" ref="E14" si="12">G14-4</f>
        <v>45793</v>
      </c>
      <c r="F14" s="46" t="str">
        <f t="shared" ref="F14" si="13">TEXT(E14,"aaa")</f>
        <v>金</v>
      </c>
      <c r="G14" s="46">
        <f t="shared" ref="G14:G15" si="14">I14</f>
        <v>45797</v>
      </c>
      <c r="H14" s="46" t="str">
        <f t="shared" ref="H14:H15" si="15">TEXT(G14,"aaa")</f>
        <v>火</v>
      </c>
      <c r="I14" s="48">
        <v>45797</v>
      </c>
      <c r="J14" s="48" t="str">
        <f t="shared" ref="J14:J15" si="16">TEXT(I14,"aaa")</f>
        <v>火</v>
      </c>
      <c r="K14" s="48">
        <f t="shared" ref="K14:K15" si="17">I14+9</f>
        <v>45806</v>
      </c>
      <c r="L14" s="49" t="str">
        <f t="shared" ref="L14:L15" si="18">TEXT(K14,"aaa")</f>
        <v>木</v>
      </c>
    </row>
    <row r="15" spans="1:19" s="18" customFormat="1" ht="45" customHeight="1">
      <c r="A15" s="50" t="s">
        <v>39</v>
      </c>
      <c r="B15" s="51" t="s">
        <v>40</v>
      </c>
      <c r="C15" s="52">
        <f t="shared" ref="C14:C15" si="19">E15</f>
        <v>45800</v>
      </c>
      <c r="D15" s="55" t="str">
        <f t="shared" ref="D14:D15" si="20">TEXT(C15,"aaa")</f>
        <v>金</v>
      </c>
      <c r="E15" s="52">
        <f t="shared" ref="E15" si="21">G15-4</f>
        <v>45800</v>
      </c>
      <c r="F15" s="52" t="str">
        <f t="shared" ref="F14:F15" si="22">TEXT(E15,"aaa")</f>
        <v>金</v>
      </c>
      <c r="G15" s="52">
        <f t="shared" si="14"/>
        <v>45804</v>
      </c>
      <c r="H15" s="52" t="str">
        <f t="shared" si="15"/>
        <v>火</v>
      </c>
      <c r="I15" s="53">
        <v>45804</v>
      </c>
      <c r="J15" s="53" t="str">
        <f t="shared" si="16"/>
        <v>火</v>
      </c>
      <c r="K15" s="53">
        <f t="shared" si="17"/>
        <v>45813</v>
      </c>
      <c r="L15" s="54" t="str">
        <f t="shared" si="18"/>
        <v>木</v>
      </c>
    </row>
    <row r="16" spans="1:19" s="18" customFormat="1" ht="45" customHeight="1">
      <c r="A16" s="62"/>
      <c r="B16" s="63"/>
      <c r="C16" s="64"/>
      <c r="D16" s="65"/>
      <c r="E16" s="64"/>
      <c r="F16" s="64"/>
      <c r="G16" s="64"/>
      <c r="H16" s="64"/>
      <c r="I16" s="66"/>
      <c r="J16" s="66"/>
      <c r="K16" s="66"/>
      <c r="L16" s="66"/>
    </row>
    <row r="17" spans="1:249" s="18" customFormat="1" ht="45" customHeight="1">
      <c r="A17" s="62"/>
      <c r="B17" s="63"/>
      <c r="C17" s="64"/>
      <c r="D17" s="65"/>
      <c r="E17" s="64"/>
      <c r="F17" s="64"/>
      <c r="G17" s="64"/>
      <c r="H17" s="64"/>
      <c r="I17" s="66"/>
      <c r="J17" s="66"/>
      <c r="K17" s="66"/>
      <c r="L17" s="66"/>
    </row>
    <row r="18" spans="1:249" s="18" customFormat="1" ht="45" customHeight="1"/>
    <row r="19" spans="1:249" s="18" customFormat="1" ht="45" customHeight="1"/>
    <row r="20" spans="1:249" s="18" customFormat="1" ht="45" customHeight="1"/>
    <row r="21" spans="1:249" s="18" customFormat="1" ht="45" customHeight="1"/>
    <row r="22" spans="1:249" s="18" customFormat="1" ht="45" customHeight="1"/>
    <row r="23" spans="1:249" s="18" customFormat="1" ht="45" customHeight="1">
      <c r="A23" s="41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9" s="5" customFormat="1" ht="32.25" customHeight="1" thickBot="1">
      <c r="A24" s="21" t="s">
        <v>14</v>
      </c>
      <c r="B24" s="91" t="s">
        <v>15</v>
      </c>
      <c r="C24" s="92"/>
      <c r="D24" s="92"/>
      <c r="E24" s="92"/>
      <c r="F24" s="93"/>
      <c r="G24" s="91" t="s">
        <v>16</v>
      </c>
      <c r="H24" s="92"/>
      <c r="I24" s="92"/>
      <c r="J24" s="92"/>
      <c r="K24" s="92"/>
      <c r="L24" s="93"/>
      <c r="N24" s="16"/>
    </row>
    <row r="25" spans="1:249" s="5" customFormat="1" ht="54.75" customHeight="1" thickTop="1">
      <c r="A25" s="94" t="s">
        <v>17</v>
      </c>
      <c r="B25" s="95" t="s">
        <v>18</v>
      </c>
      <c r="C25" s="96"/>
      <c r="D25" s="96"/>
      <c r="E25" s="96"/>
      <c r="F25" s="97"/>
      <c r="G25" s="23" t="s">
        <v>19</v>
      </c>
      <c r="H25" s="24"/>
      <c r="I25" s="25"/>
      <c r="J25" s="25"/>
      <c r="K25" s="25"/>
      <c r="L25" s="26" t="s">
        <v>20</v>
      </c>
      <c r="N25" s="16"/>
    </row>
    <row r="26" spans="1:249" s="5" customFormat="1" ht="39.75" customHeight="1">
      <c r="A26" s="87"/>
      <c r="B26" s="98"/>
      <c r="C26" s="99"/>
      <c r="D26" s="99"/>
      <c r="E26" s="99"/>
      <c r="F26" s="100"/>
      <c r="G26" s="32" t="s">
        <v>21</v>
      </c>
      <c r="H26" s="28"/>
      <c r="I26" s="29"/>
      <c r="J26" s="29"/>
      <c r="K26" s="29"/>
      <c r="L26" s="30"/>
      <c r="N26" s="16"/>
    </row>
    <row r="27" spans="1:249" s="5" customFormat="1" ht="57" customHeight="1">
      <c r="A27" s="86" t="s">
        <v>30</v>
      </c>
      <c r="B27" s="88" t="s">
        <v>25</v>
      </c>
      <c r="C27" s="89"/>
      <c r="D27" s="89"/>
      <c r="E27" s="89"/>
      <c r="F27" s="89"/>
      <c r="G27" s="34" t="s">
        <v>26</v>
      </c>
      <c r="H27" s="35"/>
      <c r="I27" s="35"/>
      <c r="J27" s="35"/>
      <c r="K27" s="36" t="s">
        <v>27</v>
      </c>
      <c r="L27" s="37"/>
      <c r="N27" s="16"/>
    </row>
    <row r="28" spans="1:249" s="19" customFormat="1" ht="57" customHeight="1">
      <c r="A28" s="87"/>
      <c r="B28" s="90"/>
      <c r="C28" s="90"/>
      <c r="D28" s="90"/>
      <c r="E28" s="90"/>
      <c r="F28" s="90"/>
      <c r="G28" s="38" t="s">
        <v>28</v>
      </c>
      <c r="H28" s="39"/>
      <c r="I28" s="39"/>
      <c r="J28" s="39"/>
      <c r="K28" s="39"/>
      <c r="L28" s="40"/>
      <c r="N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s="4" customFormat="1" ht="53.25" customHeight="1">
      <c r="N29" s="22"/>
    </row>
    <row r="30" spans="1:249" s="4" customFormat="1" ht="53.25" customHeight="1">
      <c r="N30" s="27"/>
    </row>
    <row r="31" spans="1:249" s="5" customFormat="1" ht="53.25" customHeight="1">
      <c r="N31" s="20"/>
    </row>
    <row r="32" spans="1:249" s="5" customFormat="1" ht="53.25" customHeight="1">
      <c r="N32" s="20"/>
    </row>
    <row r="33" ht="41.25" customHeight="1"/>
    <row r="34" ht="41.25" customHeight="1"/>
    <row r="35" ht="41.25" customHeight="1"/>
    <row r="36" ht="41.25" customHeight="1"/>
  </sheetData>
  <mergeCells count="22">
    <mergeCell ref="A27:A28"/>
    <mergeCell ref="B27:F28"/>
    <mergeCell ref="B24:F24"/>
    <mergeCell ref="G24:L24"/>
    <mergeCell ref="A25:A26"/>
    <mergeCell ref="B25:F26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マニラ</vt:lpstr>
      <vt:lpstr>マニラ!Print_Area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2024-05-13T07:22:46Z</cp:lastPrinted>
  <dcterms:created xsi:type="dcterms:W3CDTF">2016-08-19T00:25:05Z</dcterms:created>
  <dcterms:modified xsi:type="dcterms:W3CDTF">2025-04-14T05:42:16Z</dcterms:modified>
</cp:coreProperties>
</file>