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8" i="1" l="1"/>
  <c r="F18" i="1" s="1"/>
  <c r="G18" i="1"/>
  <c r="H18" i="1" s="1"/>
  <c r="J18" i="1"/>
  <c r="K18" i="1"/>
  <c r="L18" i="1" s="1"/>
  <c r="E19" i="1"/>
  <c r="F19" i="1" s="1"/>
  <c r="G19" i="1"/>
  <c r="H19" i="1"/>
  <c r="J19" i="1"/>
  <c r="K19" i="1"/>
  <c r="L19" i="1" s="1"/>
  <c r="C18" i="1" l="1"/>
  <c r="D18" i="1" s="1"/>
  <c r="C19" i="1"/>
  <c r="D19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2" i="1" l="1"/>
  <c r="D12" i="1" s="1"/>
  <c r="C10" i="1"/>
  <c r="D10" i="1" s="1"/>
  <c r="K17" i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C15" i="1" s="1"/>
  <c r="D15" i="1" s="1"/>
  <c r="K14" i="1"/>
  <c r="L14" i="1" s="1"/>
  <c r="J14" i="1"/>
  <c r="G14" i="1"/>
  <c r="H14" i="1" s="1"/>
  <c r="E14" i="1"/>
  <c r="F14" i="1" s="1"/>
  <c r="F15" i="1" l="1"/>
  <c r="C14" i="1"/>
  <c r="D14" i="1" s="1"/>
  <c r="C16" i="1"/>
  <c r="D16" i="1" s="1"/>
  <c r="C17" i="1"/>
  <c r="D17" i="1" s="1"/>
  <c r="K13" i="1" l="1"/>
  <c r="L13" i="1" s="1"/>
  <c r="J13" i="1"/>
  <c r="G13" i="1"/>
  <c r="H13" i="1" s="1"/>
  <c r="F13" i="1"/>
  <c r="C13" i="1" l="1"/>
  <c r="D13" i="1" s="1"/>
</calcChain>
</file>

<file path=xl/sharedStrings.xml><?xml version="1.0" encoding="utf-8"?>
<sst xmlns="http://schemas.openxmlformats.org/spreadsheetml/2006/main" count="51" uniqueCount="46">
  <si>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</si>
  <si>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</si>
  <si>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</si>
  <si>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</si>
  <si>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</si>
  <si>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</si>
  <si>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</si>
  <si>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</si>
  <si>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</si>
  <si>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</si>
  <si>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</si>
  <si>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</si>
  <si>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</si>
  <si>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</si>
  <si>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</si>
  <si>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</si>
  <si>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</si>
  <si>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</si>
  <si>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</si>
  <si>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</si>
  <si>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</si>
  <si>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</si>
  <si>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</si>
  <si>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</si>
  <si>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</si>
  <si>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</si>
  <si>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</si>
  <si>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</si>
  <si>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</si>
  <si>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</si>
  <si>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</si>
  <si>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</si>
  <si>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</si>
  <si>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</si>
  <si>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</si>
  <si>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391S</t>
  </si>
  <si>
    <t>210S</t>
  </si>
  <si>
    <t>511S</t>
  </si>
  <si>
    <t>310S</t>
  </si>
  <si>
    <t>232S</t>
  </si>
  <si>
    <t>392S</t>
  </si>
  <si>
    <t>2510S</t>
  </si>
  <si>
    <t>No Service</t>
    <phoneticPr fontId="3"/>
  </si>
  <si>
    <t>★ACX CRYSTAL</t>
    <phoneticPr fontId="3"/>
  </si>
  <si>
    <t>211S</t>
  </si>
  <si>
    <t>512S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</si>
</sst>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  <font>
      <strike/>
      <sz val="24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144" fillId="0" borderId="19" xfId="1" applyNumberFormat="1" applyFont="1" applyFill="1" applyBorder="1" applyAlignment="1" applyProtection="1">
      <alignment horizontal="center" vertical="center"/>
      <protection locked="0"/>
    </xf>
    <xf numFmtId="49" fontId="144" fillId="0" borderId="19" xfId="1" applyNumberFormat="1" applyFont="1" applyFill="1" applyBorder="1" applyAlignment="1" applyProtection="1">
      <alignment horizontal="center" vertical="center"/>
      <protection locked="0"/>
    </xf>
    <xf numFmtId="178" fontId="14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14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144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49" fontId="26" fillId="0" borderId="19" xfId="1" applyNumberFormat="1" applyFont="1" applyFill="1" applyBorder="1" applyAlignment="1" applyProtection="1">
      <alignment horizontal="center" vertical="center"/>
      <protection locked="0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1381125</xdr:colOff>
      <xdr:row>20</xdr:row>
      <xdr:rowOff>261944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81125" y="1200150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1452561</xdr:colOff>
      <xdr:row>20</xdr:row>
      <xdr:rowOff>166688</xdr:rowOff>
    </xdr:from>
    <xdr:to>
      <xdr:col>10</xdr:col>
      <xdr:colOff>904875</xdr:colOff>
      <xdr:row>26</xdr:row>
      <xdr:rowOff>47625</xdr:rowOff>
    </xdr:to>
    <xdr:grpSp>
      <xdr:nvGrpSpPr>
        <xdr:cNvPr id="17" name="グループ化 16"/>
        <xdr:cNvGrpSpPr/>
      </xdr:nvGrpSpPr>
      <xdr:grpSpPr>
        <a:xfrm>
          <a:off x="6024561" y="11906251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Q3" sqref="Q3:R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0" t="s">
        <v>21</v>
      </c>
      <c r="O1" s="80"/>
      <c r="P1" s="80"/>
      <c r="Q1" s="80"/>
      <c r="R1" s="80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81"/>
      <c r="L3" s="81"/>
      <c r="M3" s="7"/>
      <c r="N3" s="7"/>
      <c r="O3" s="10"/>
      <c r="P3" s="12" t="s">
        <v>1</v>
      </c>
      <c r="Q3" s="85">
        <v>45761</v>
      </c>
      <c r="R3" s="85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81"/>
      <c r="L4" s="81"/>
      <c r="O4" s="14"/>
      <c r="P4" s="14"/>
      <c r="Q4" s="39"/>
      <c r="R4" s="14"/>
      <c r="S4" s="15"/>
      <c r="T4" s="14"/>
    </row>
    <row r="5" spans="1:20" s="16" customFormat="1" ht="37.5" customHeight="1">
      <c r="A5" s="86" t="s">
        <v>3</v>
      </c>
      <c r="B5" s="89" t="s">
        <v>4</v>
      </c>
      <c r="C5" s="89" t="s">
        <v>5</v>
      </c>
      <c r="D5" s="89"/>
      <c r="E5" s="89"/>
      <c r="F5" s="89"/>
      <c r="G5" s="82" t="s">
        <v>6</v>
      </c>
      <c r="H5" s="82"/>
      <c r="I5" s="89" t="s">
        <v>7</v>
      </c>
      <c r="J5" s="89"/>
      <c r="K5" s="82" t="s">
        <v>6</v>
      </c>
      <c r="L5" s="83"/>
      <c r="M5" s="84"/>
      <c r="N5" s="84"/>
    </row>
    <row r="6" spans="1:20" s="16" customFormat="1" ht="37.5" customHeight="1">
      <c r="A6" s="87"/>
      <c r="B6" s="90"/>
      <c r="C6" s="93" t="s">
        <v>8</v>
      </c>
      <c r="D6" s="93"/>
      <c r="E6" s="93" t="s">
        <v>9</v>
      </c>
      <c r="F6" s="93"/>
      <c r="G6" s="78" t="s">
        <v>9</v>
      </c>
      <c r="H6" s="78"/>
      <c r="I6" s="78" t="s">
        <v>10</v>
      </c>
      <c r="J6" s="78"/>
      <c r="K6" s="78" t="s">
        <v>11</v>
      </c>
      <c r="L6" s="79"/>
      <c r="M6" s="17"/>
      <c r="N6" s="17"/>
    </row>
    <row r="7" spans="1:20" s="16" customFormat="1" ht="37.5" customHeight="1">
      <c r="A7" s="87"/>
      <c r="B7" s="90"/>
      <c r="C7" s="93"/>
      <c r="D7" s="93"/>
      <c r="E7" s="93"/>
      <c r="F7" s="93"/>
      <c r="G7" s="78"/>
      <c r="H7" s="78"/>
      <c r="I7" s="78"/>
      <c r="J7" s="78"/>
      <c r="K7" s="78"/>
      <c r="L7" s="79"/>
      <c r="M7" s="17"/>
      <c r="N7" s="17"/>
    </row>
    <row r="8" spans="1:20" s="16" customFormat="1" ht="37.5" customHeight="1">
      <c r="A8" s="87"/>
      <c r="B8" s="90"/>
      <c r="C8" s="93"/>
      <c r="D8" s="93"/>
      <c r="E8" s="93"/>
      <c r="F8" s="93"/>
      <c r="G8" s="78"/>
      <c r="H8" s="78"/>
      <c r="I8" s="78"/>
      <c r="J8" s="78"/>
      <c r="K8" s="78"/>
      <c r="L8" s="79"/>
      <c r="M8" s="18"/>
      <c r="N8" s="18"/>
    </row>
    <row r="9" spans="1:20" s="16" customFormat="1" ht="37.5" customHeight="1">
      <c r="A9" s="88"/>
      <c r="B9" s="91"/>
      <c r="C9" s="60"/>
      <c r="D9" s="60"/>
      <c r="E9" s="60"/>
      <c r="F9" s="60"/>
      <c r="G9" s="76"/>
      <c r="H9" s="76"/>
      <c r="I9" s="92" t="s">
        <v>12</v>
      </c>
      <c r="J9" s="92"/>
      <c r="K9" s="76" t="s">
        <v>22</v>
      </c>
      <c r="L9" s="77"/>
      <c r="M9" s="17"/>
      <c r="N9" s="17"/>
    </row>
    <row r="10" spans="1:20" s="20" customFormat="1" ht="45" customHeight="1">
      <c r="A10" s="61" t="s">
        <v>34</v>
      </c>
      <c r="B10" s="62" t="s">
        <v>35</v>
      </c>
      <c r="C10" s="71">
        <f>E10</f>
        <v>45763</v>
      </c>
      <c r="D10" s="72" t="str">
        <f>TEXT(C10,"aaa")</f>
        <v>水</v>
      </c>
      <c r="E10" s="71">
        <f>I10-2</f>
        <v>45763</v>
      </c>
      <c r="F10" s="72" t="str">
        <f>TEXT(E10,"aaa")</f>
        <v>水</v>
      </c>
      <c r="G10" s="63">
        <f>I10</f>
        <v>45765</v>
      </c>
      <c r="H10" s="64" t="str">
        <f>TEXT(G10,"aaa")</f>
        <v>金</v>
      </c>
      <c r="I10" s="63">
        <v>45765</v>
      </c>
      <c r="J10" s="64" t="str">
        <f>TEXT(I10,"aaa")</f>
        <v>金</v>
      </c>
      <c r="K10" s="63">
        <f>I10+11</f>
        <v>45776</v>
      </c>
      <c r="L10" s="65" t="str">
        <f>TEXT(K10,"aaa")</f>
        <v>火</v>
      </c>
      <c r="M10" s="22"/>
      <c r="N10" s="22"/>
    </row>
    <row r="11" spans="1:20" s="20" customFormat="1" ht="45" customHeight="1">
      <c r="A11" s="43" t="s">
        <v>31</v>
      </c>
      <c r="B11" s="44" t="s">
        <v>36</v>
      </c>
      <c r="C11" s="45">
        <f t="shared" ref="C11:C12" si="0">E11</f>
        <v>45770</v>
      </c>
      <c r="D11" s="46" t="str">
        <f t="shared" ref="D11:D12" si="1">TEXT(C11,"aaa")</f>
        <v>水</v>
      </c>
      <c r="E11" s="45">
        <f>I11-2</f>
        <v>45770</v>
      </c>
      <c r="F11" s="46" t="str">
        <f t="shared" ref="F11:F12" si="2">TEXT(E11,"aaa")</f>
        <v>水</v>
      </c>
      <c r="G11" s="47">
        <f>I11</f>
        <v>45772</v>
      </c>
      <c r="H11" s="48" t="str">
        <f>TEXT(G11,"aaa")</f>
        <v>金</v>
      </c>
      <c r="I11" s="47">
        <v>45772</v>
      </c>
      <c r="J11" s="48" t="str">
        <f>TEXT(I11,"aaa")</f>
        <v>金</v>
      </c>
      <c r="K11" s="47">
        <f>I11+11</f>
        <v>45783</v>
      </c>
      <c r="L11" s="49" t="str">
        <f>TEXT(K11,"aaa")</f>
        <v>火</v>
      </c>
      <c r="M11" s="19"/>
      <c r="N11" s="19"/>
    </row>
    <row r="12" spans="1:20" s="20" customFormat="1" ht="45" customHeight="1">
      <c r="A12" s="43" t="s">
        <v>32</v>
      </c>
      <c r="B12" s="44" t="s">
        <v>37</v>
      </c>
      <c r="C12" s="45">
        <f t="shared" si="0"/>
        <v>45771</v>
      </c>
      <c r="D12" s="46" t="str">
        <f t="shared" si="1"/>
        <v>木</v>
      </c>
      <c r="E12" s="45">
        <f>I12-2</f>
        <v>45771</v>
      </c>
      <c r="F12" s="46" t="str">
        <f t="shared" si="2"/>
        <v>木</v>
      </c>
      <c r="G12" s="47">
        <f>I12</f>
        <v>45773</v>
      </c>
      <c r="H12" s="48" t="str">
        <f>TEXT(G12,"aaa")</f>
        <v>土</v>
      </c>
      <c r="I12" s="47">
        <v>45773</v>
      </c>
      <c r="J12" s="48" t="str">
        <f>TEXT(I12,"aaa")</f>
        <v>土</v>
      </c>
      <c r="K12" s="47">
        <f>I12+8</f>
        <v>45781</v>
      </c>
      <c r="L12" s="49" t="str">
        <f>TEXT(K12,"aaa")</f>
        <v>日</v>
      </c>
      <c r="M12" s="19"/>
      <c r="N12" s="19"/>
    </row>
    <row r="13" spans="1:20" s="20" customFormat="1" ht="45" customHeight="1">
      <c r="A13" s="43" t="s">
        <v>43</v>
      </c>
      <c r="B13" s="44" t="s">
        <v>38</v>
      </c>
      <c r="C13" s="110">
        <f t="shared" ref="C13" si="3">E13</f>
        <v>45777</v>
      </c>
      <c r="D13" s="111" t="str">
        <f t="shared" ref="D13" si="4">TEXT(C13,"aaa")</f>
        <v>水</v>
      </c>
      <c r="E13" s="110">
        <v>45777</v>
      </c>
      <c r="F13" s="111" t="str">
        <f t="shared" ref="F13" si="5">TEXT(E13,"aaa")</f>
        <v>水</v>
      </c>
      <c r="G13" s="47">
        <f t="shared" ref="G13:G16" si="6">I13</f>
        <v>45780</v>
      </c>
      <c r="H13" s="48" t="str">
        <f t="shared" ref="H13:H16" si="7">TEXT(G13,"aaa")</f>
        <v>土</v>
      </c>
      <c r="I13" s="47">
        <v>45780</v>
      </c>
      <c r="J13" s="48" t="str">
        <f t="shared" ref="J13:J16" si="8">TEXT(I13,"aaa")</f>
        <v>土</v>
      </c>
      <c r="K13" s="47">
        <f>I13+8</f>
        <v>45788</v>
      </c>
      <c r="L13" s="49" t="str">
        <f t="shared" ref="L13:L16" si="9">TEXT(K13,"aaa")</f>
        <v>日</v>
      </c>
      <c r="M13" s="22"/>
      <c r="N13" s="22"/>
    </row>
    <row r="14" spans="1:20" s="20" customFormat="1" ht="45" customHeight="1">
      <c r="A14" s="43" t="s">
        <v>30</v>
      </c>
      <c r="B14" s="44" t="s">
        <v>39</v>
      </c>
      <c r="C14" s="45">
        <f>E14</f>
        <v>45784</v>
      </c>
      <c r="D14" s="46" t="str">
        <f>TEXT(C14,"aaa")</f>
        <v>水</v>
      </c>
      <c r="E14" s="45">
        <f t="shared" ref="E13:E16" si="10">I14-2</f>
        <v>45784</v>
      </c>
      <c r="F14" s="46" t="str">
        <f>TEXT(E14,"aaa")</f>
        <v>水</v>
      </c>
      <c r="G14" s="47">
        <f t="shared" si="6"/>
        <v>45786</v>
      </c>
      <c r="H14" s="48" t="str">
        <f t="shared" si="7"/>
        <v>金</v>
      </c>
      <c r="I14" s="47">
        <v>45786</v>
      </c>
      <c r="J14" s="48" t="str">
        <f t="shared" si="8"/>
        <v>金</v>
      </c>
      <c r="K14" s="47">
        <f>I14+11</f>
        <v>45797</v>
      </c>
      <c r="L14" s="49" t="str">
        <f t="shared" si="9"/>
        <v>火</v>
      </c>
      <c r="M14" s="19"/>
      <c r="N14" s="19"/>
    </row>
    <row r="15" spans="1:20" s="20" customFormat="1" ht="45" customHeight="1">
      <c r="A15" s="43" t="s">
        <v>42</v>
      </c>
      <c r="B15" s="44"/>
      <c r="C15" s="66">
        <f>E15</f>
        <v>45785</v>
      </c>
      <c r="D15" s="67" t="str">
        <f>TEXT(C15,"aaa")</f>
        <v>木</v>
      </c>
      <c r="E15" s="66">
        <f t="shared" si="10"/>
        <v>45785</v>
      </c>
      <c r="F15" s="67" t="str">
        <f>TEXT(E15,"aaa")</f>
        <v>木</v>
      </c>
      <c r="G15" s="68">
        <f t="shared" si="6"/>
        <v>45787</v>
      </c>
      <c r="H15" s="69" t="str">
        <f t="shared" si="7"/>
        <v>土</v>
      </c>
      <c r="I15" s="68">
        <v>45787</v>
      </c>
      <c r="J15" s="69" t="str">
        <f t="shared" si="8"/>
        <v>土</v>
      </c>
      <c r="K15" s="68">
        <f>I15+8</f>
        <v>45795</v>
      </c>
      <c r="L15" s="70" t="str">
        <f t="shared" si="9"/>
        <v>日</v>
      </c>
      <c r="M15" s="19"/>
      <c r="N15" s="19"/>
      <c r="O15" s="21"/>
    </row>
    <row r="16" spans="1:20" s="20" customFormat="1" ht="45" customHeight="1">
      <c r="A16" s="43" t="s">
        <v>34</v>
      </c>
      <c r="B16" s="44" t="s">
        <v>40</v>
      </c>
      <c r="C16" s="45">
        <f t="shared" ref="C16:C17" si="11">E16</f>
        <v>45791</v>
      </c>
      <c r="D16" s="46" t="str">
        <f t="shared" ref="D16:D17" si="12">TEXT(C16,"aaa")</f>
        <v>水</v>
      </c>
      <c r="E16" s="45">
        <f t="shared" si="10"/>
        <v>45791</v>
      </c>
      <c r="F16" s="46" t="str">
        <f t="shared" ref="F16:F17" si="13">TEXT(E16,"aaa")</f>
        <v>水</v>
      </c>
      <c r="G16" s="47">
        <f t="shared" si="6"/>
        <v>45793</v>
      </c>
      <c r="H16" s="48" t="str">
        <f t="shared" si="7"/>
        <v>金</v>
      </c>
      <c r="I16" s="47">
        <v>45793</v>
      </c>
      <c r="J16" s="48" t="str">
        <f t="shared" si="8"/>
        <v>金</v>
      </c>
      <c r="K16" s="47">
        <f>I16+11</f>
        <v>45804</v>
      </c>
      <c r="L16" s="49" t="str">
        <f t="shared" si="9"/>
        <v>火</v>
      </c>
      <c r="M16" s="19"/>
      <c r="N16" s="19"/>
      <c r="O16" s="21"/>
    </row>
    <row r="17" spans="1:19" s="20" customFormat="1" ht="45" customHeight="1">
      <c r="A17" s="43" t="s">
        <v>33</v>
      </c>
      <c r="B17" s="44" t="s">
        <v>41</v>
      </c>
      <c r="C17" s="45">
        <f t="shared" si="11"/>
        <v>45792</v>
      </c>
      <c r="D17" s="46" t="str">
        <f t="shared" si="12"/>
        <v>木</v>
      </c>
      <c r="E17" s="45">
        <f t="shared" ref="E17:E18" si="14">I17-2</f>
        <v>45792</v>
      </c>
      <c r="F17" s="46" t="str">
        <f t="shared" si="13"/>
        <v>木</v>
      </c>
      <c r="G17" s="47">
        <f t="shared" ref="G17:G18" si="15">I17</f>
        <v>45794</v>
      </c>
      <c r="H17" s="48" t="str">
        <f t="shared" ref="H17:H18" si="16">TEXT(G17,"aaa")</f>
        <v>土</v>
      </c>
      <c r="I17" s="47">
        <v>45794</v>
      </c>
      <c r="J17" s="48" t="str">
        <f t="shared" ref="J17:J18" si="17">TEXT(I17,"aaa")</f>
        <v>土</v>
      </c>
      <c r="K17" s="47">
        <f>I17+8</f>
        <v>45802</v>
      </c>
      <c r="L17" s="49" t="str">
        <f t="shared" ref="L17:L18" si="18">TEXT(K17,"aaa")</f>
        <v>日</v>
      </c>
      <c r="M17" s="19"/>
      <c r="N17" s="19"/>
      <c r="O17" s="21"/>
    </row>
    <row r="18" spans="1:19" s="20" customFormat="1" ht="45" customHeight="1">
      <c r="A18" s="43" t="s">
        <v>31</v>
      </c>
      <c r="B18" s="44" t="s">
        <v>44</v>
      </c>
      <c r="C18" s="45">
        <f t="shared" ref="C18:C19" si="19">E18</f>
        <v>45798</v>
      </c>
      <c r="D18" s="46" t="str">
        <f t="shared" ref="D18:D19" si="20">TEXT(C18,"aaa")</f>
        <v>水</v>
      </c>
      <c r="E18" s="45">
        <f t="shared" si="14"/>
        <v>45798</v>
      </c>
      <c r="F18" s="46" t="str">
        <f t="shared" ref="F18:F19" si="21">TEXT(E18,"aaa")</f>
        <v>水</v>
      </c>
      <c r="G18" s="47">
        <f t="shared" si="15"/>
        <v>45800</v>
      </c>
      <c r="H18" s="48" t="str">
        <f t="shared" si="16"/>
        <v>金</v>
      </c>
      <c r="I18" s="47">
        <v>45800</v>
      </c>
      <c r="J18" s="48" t="str">
        <f t="shared" si="17"/>
        <v>金</v>
      </c>
      <c r="K18" s="47">
        <f>I18+11</f>
        <v>45811</v>
      </c>
      <c r="L18" s="49" t="str">
        <f t="shared" si="18"/>
        <v>火</v>
      </c>
      <c r="M18" s="19"/>
      <c r="N18" s="19"/>
      <c r="O18" s="21"/>
    </row>
    <row r="19" spans="1:19" s="20" customFormat="1" ht="45" customHeight="1">
      <c r="A19" s="50" t="s">
        <v>32</v>
      </c>
      <c r="B19" s="51" t="s">
        <v>45</v>
      </c>
      <c r="C19" s="52">
        <f t="shared" si="19"/>
        <v>45799</v>
      </c>
      <c r="D19" s="53" t="str">
        <f t="shared" si="20"/>
        <v>木</v>
      </c>
      <c r="E19" s="52">
        <f t="shared" ref="E19" si="22">I19-2</f>
        <v>45799</v>
      </c>
      <c r="F19" s="53" t="str">
        <f t="shared" si="21"/>
        <v>木</v>
      </c>
      <c r="G19" s="54">
        <f t="shared" ref="G19" si="23">I19</f>
        <v>45801</v>
      </c>
      <c r="H19" s="55" t="str">
        <f t="shared" ref="H19" si="24">TEXT(G19,"aaa")</f>
        <v>土</v>
      </c>
      <c r="I19" s="54">
        <v>45801</v>
      </c>
      <c r="J19" s="55" t="str">
        <f t="shared" ref="J19" si="25">TEXT(I19,"aaa")</f>
        <v>土</v>
      </c>
      <c r="K19" s="54">
        <f>I19+8</f>
        <v>45809</v>
      </c>
      <c r="L19" s="56" t="str">
        <f t="shared" ref="L19" si="26">TEXT(K19,"aaa")</f>
        <v>日</v>
      </c>
      <c r="M19" s="19"/>
      <c r="N19" s="19"/>
      <c r="O19" s="21"/>
    </row>
    <row r="20" spans="1:19" s="20" customFormat="1" ht="45" customHeight="1">
      <c r="M20" s="19"/>
      <c r="N20" s="19"/>
    </row>
    <row r="21" spans="1:19" s="20" customFormat="1" ht="45" customHeight="1"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73" t="s">
        <v>14</v>
      </c>
      <c r="C27" s="74"/>
      <c r="D27" s="75"/>
      <c r="E27" s="73" t="s">
        <v>15</v>
      </c>
      <c r="F27" s="74"/>
      <c r="G27" s="74"/>
      <c r="H27" s="74"/>
      <c r="I27" s="74"/>
      <c r="J27" s="74"/>
      <c r="K27" s="74"/>
      <c r="L27" s="75"/>
    </row>
    <row r="28" spans="1:19" ht="41.25" customHeight="1" thickTop="1">
      <c r="A28" s="108" t="s">
        <v>16</v>
      </c>
      <c r="B28" s="102" t="s">
        <v>17</v>
      </c>
      <c r="C28" s="103"/>
      <c r="D28" s="104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109"/>
      <c r="B29" s="105"/>
      <c r="C29" s="106"/>
      <c r="D29" s="107"/>
      <c r="E29" s="29" t="s">
        <v>19</v>
      </c>
      <c r="F29" s="24"/>
      <c r="G29" s="25"/>
      <c r="H29" s="26"/>
      <c r="I29" s="26"/>
      <c r="J29" s="100" t="s">
        <v>20</v>
      </c>
      <c r="K29" s="100"/>
      <c r="L29" s="101"/>
    </row>
    <row r="30" spans="1:19" ht="60.75" customHeight="1">
      <c r="A30" s="94" t="s">
        <v>29</v>
      </c>
      <c r="B30" s="96" t="s">
        <v>24</v>
      </c>
      <c r="C30" s="97"/>
      <c r="D30" s="97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95"/>
      <c r="B31" s="95"/>
      <c r="C31" s="95"/>
      <c r="D31" s="95"/>
      <c r="E31" s="36" t="s">
        <v>27</v>
      </c>
      <c r="F31" s="37"/>
      <c r="G31" s="37"/>
      <c r="H31" s="37"/>
      <c r="I31" s="37"/>
      <c r="J31" s="98" t="s">
        <v>26</v>
      </c>
      <c r="K31" s="98"/>
      <c r="L31" s="99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A30:A31"/>
    <mergeCell ref="B30:D31"/>
    <mergeCell ref="J31:L31"/>
    <mergeCell ref="J29:L29"/>
    <mergeCell ref="B28:D29"/>
    <mergeCell ref="A28:A29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2023-08-21T00:16:43Z</cp:lastPrinted>
  <dcterms:created xsi:type="dcterms:W3CDTF">2016-08-19T00:14:02Z</dcterms:created>
  <dcterms:modified xsi:type="dcterms:W3CDTF">2025-04-14T05:52:19Z</dcterms:modified>
</cp:coreProperties>
</file>