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Others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50" i="1" l="1"/>
  <c r="L50" i="1" s="1"/>
  <c r="J50" i="1"/>
  <c r="H50" i="1"/>
  <c r="G50" i="1"/>
  <c r="E50" i="1"/>
  <c r="F50" i="1" s="1"/>
  <c r="C50" i="1"/>
  <c r="D50" i="1" s="1"/>
  <c r="K49" i="1"/>
  <c r="L49" i="1" s="1"/>
  <c r="J49" i="1"/>
  <c r="G49" i="1"/>
  <c r="H49" i="1" s="1"/>
  <c r="E49" i="1"/>
  <c r="F49" i="1" s="1"/>
  <c r="K48" i="1"/>
  <c r="L48" i="1" s="1"/>
  <c r="J48" i="1"/>
  <c r="G48" i="1"/>
  <c r="H48" i="1" s="1"/>
  <c r="F48" i="1"/>
  <c r="E48" i="1"/>
  <c r="C48" i="1"/>
  <c r="D48" i="1" s="1"/>
  <c r="L47" i="1"/>
  <c r="K47" i="1"/>
  <c r="J47" i="1"/>
  <c r="G47" i="1"/>
  <c r="H47" i="1" s="1"/>
  <c r="E47" i="1"/>
  <c r="F47" i="1" s="1"/>
  <c r="C47" i="1"/>
  <c r="D47" i="1" s="1"/>
  <c r="K46" i="1"/>
  <c r="L46" i="1" s="1"/>
  <c r="J46" i="1"/>
  <c r="H46" i="1"/>
  <c r="G46" i="1"/>
  <c r="E46" i="1"/>
  <c r="F46" i="1" s="1"/>
  <c r="D46" i="1"/>
  <c r="C46" i="1"/>
  <c r="K45" i="1"/>
  <c r="L45" i="1" s="1"/>
  <c r="J45" i="1"/>
  <c r="G45" i="1"/>
  <c r="H45" i="1" s="1"/>
  <c r="E45" i="1"/>
  <c r="F45" i="1" s="1"/>
  <c r="C45" i="1" l="1"/>
  <c r="D45" i="1" s="1"/>
  <c r="C49" i="1"/>
  <c r="D49" i="1" s="1"/>
  <c r="E14" i="1"/>
  <c r="C14" i="1" s="1"/>
  <c r="D14" i="1" s="1"/>
  <c r="G14" i="1"/>
  <c r="H14" i="1" s="1"/>
  <c r="J14" i="1"/>
  <c r="K14" i="1"/>
  <c r="L14" i="1" s="1"/>
  <c r="E15" i="1"/>
  <c r="F15" i="1" s="1"/>
  <c r="G15" i="1"/>
  <c r="H15" i="1" s="1"/>
  <c r="J15" i="1"/>
  <c r="K15" i="1"/>
  <c r="L15" i="1" s="1"/>
  <c r="K11" i="1"/>
  <c r="L11" i="1" s="1"/>
  <c r="J11" i="1"/>
  <c r="H11" i="1"/>
  <c r="G11" i="1"/>
  <c r="E11" i="1"/>
  <c r="F11" i="1" s="1"/>
  <c r="C11" i="1"/>
  <c r="D11" i="1" s="1"/>
  <c r="K10" i="1"/>
  <c r="L10" i="1" s="1"/>
  <c r="J10" i="1"/>
  <c r="G10" i="1"/>
  <c r="H10" i="1" s="1"/>
  <c r="E10" i="1"/>
  <c r="F10" i="1" s="1"/>
  <c r="F14" i="1" l="1"/>
  <c r="C15" i="1"/>
  <c r="D15" i="1" s="1"/>
  <c r="C10" i="1"/>
  <c r="D10" i="1" s="1"/>
  <c r="F12" i="1" l="1"/>
  <c r="G12" i="1"/>
  <c r="H12" i="1" s="1"/>
  <c r="J12" i="1"/>
  <c r="L12" i="1"/>
  <c r="E13" i="1"/>
  <c r="C13" i="1" s="1"/>
  <c r="D13" i="1" s="1"/>
  <c r="G13" i="1"/>
  <c r="H13" i="1" s="1"/>
  <c r="J13" i="1"/>
  <c r="K13" i="1"/>
  <c r="L13" i="1" s="1"/>
  <c r="F13" i="1" l="1"/>
  <c r="C12" i="1"/>
  <c r="D12" i="1" s="1"/>
</calcChain>
</file>

<file path=xl/sharedStrings.xml><?xml version="1.0" encoding="utf-8"?>
<sst xmlns="http://schemas.openxmlformats.org/spreadsheetml/2006/main" count="88" uniqueCount="55">
  <si>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</si>
  <si>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</si>
  <si>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</si>
  <si>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</si>
  <si>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</si>
  <si>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</si>
  <si>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</si>
  <si>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</si>
  <si>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</si>
  <si>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</si>
  <si>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</si>
  <si>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</si>
  <si>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</si>
  <si>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</si>
  <si>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</si>
  <si>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</si>
  <si>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</si>
  <si>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</si>
  <si>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</si>
  <si>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</si>
  <si>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</si>
  <si>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</si>
  <si>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</si>
  <si>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</si>
  <si>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</si>
  <si>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</si>
  <si>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</si>
  <si>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</si>
  <si>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</si>
  <si>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</si>
  <si>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</si>
  <si>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</si>
  <si>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WAN HAI 290</t>
  </si>
  <si>
    <t>INTERASIA PURSUIT</t>
  </si>
  <si>
    <t>S076</t>
  </si>
  <si>
    <t>S069</t>
  </si>
  <si>
    <t>008S</t>
  </si>
  <si>
    <t>017S</t>
  </si>
  <si>
    <t>※WAN HAI 333</t>
    <phoneticPr fontId="3"/>
  </si>
  <si>
    <t>※BRIGHT TSUBAKI</t>
    <phoneticPr fontId="3"/>
  </si>
  <si>
    <t>S045</t>
  </si>
  <si>
    <t>S073</t>
  </si>
  <si>
    <t>S077</t>
  </si>
  <si>
    <t>IRENES RAINBOW</t>
  </si>
  <si>
    <t>GSL MAREN</t>
  </si>
  <si>
    <t>015S</t>
  </si>
  <si>
    <t>WAN HAI 333</t>
  </si>
  <si>
    <t>009S</t>
  </si>
  <si>
    <t>BRIGHT TSUBAKI</t>
  </si>
  <si>
    <t>018S</t>
  </si>
  <si>
    <t>S042</t>
  </si>
  <si>
    <t>※★WAN HAI 296</t>
    <phoneticPr fontId="3"/>
  </si>
  <si>
    <t>※WAN HAI 291</t>
    <phoneticPr fontId="3"/>
  </si>
  <si>
    <t>※WAN HAI 293</t>
    <phoneticPr fontId="3"/>
  </si>
  <si>
    <t>※INTERASIA PURSUIT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</si>
</sst>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52</xdr:row>
      <xdr:rowOff>261941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664619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571498</xdr:colOff>
      <xdr:row>52</xdr:row>
      <xdr:rowOff>71438</xdr:rowOff>
    </xdr:from>
    <xdr:to>
      <xdr:col>10</xdr:col>
      <xdr:colOff>1190623</xdr:colOff>
      <xdr:row>64</xdr:row>
      <xdr:rowOff>238125</xdr:rowOff>
    </xdr:to>
    <xdr:grpSp>
      <xdr:nvGrpSpPr>
        <xdr:cNvPr id="23" name="グループ化 22"/>
        <xdr:cNvGrpSpPr/>
      </xdr:nvGrpSpPr>
      <xdr:grpSpPr>
        <a:xfrm>
          <a:off x="6810373" y="26455688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9" t="s">
        <v>21</v>
      </c>
      <c r="N1" s="109"/>
      <c r="O1" s="109"/>
      <c r="P1" s="109"/>
      <c r="Q1" s="109"/>
      <c r="R1" s="3"/>
      <c r="S1" s="3"/>
      <c r="T1" s="4"/>
    </row>
    <row r="2" spans="1:261" s="6" customFormat="1" ht="30" customHeight="1"/>
    <row r="3" spans="1:261" s="5" customFormat="1" ht="66.75" customHeight="1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137">
        <v>45761</v>
      </c>
      <c r="Q3" s="137"/>
      <c r="R3" s="41" t="s">
        <v>23</v>
      </c>
    </row>
    <row r="4" spans="1:261" s="13" customFormat="1" ht="70.5" customHeight="1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>
      <c r="A5" s="147" t="s">
        <v>2</v>
      </c>
      <c r="B5" s="150" t="s">
        <v>3</v>
      </c>
      <c r="C5" s="150" t="s">
        <v>4</v>
      </c>
      <c r="D5" s="150"/>
      <c r="E5" s="150"/>
      <c r="F5" s="150"/>
      <c r="G5" s="142" t="s">
        <v>5</v>
      </c>
      <c r="H5" s="142"/>
      <c r="I5" s="150" t="s">
        <v>6</v>
      </c>
      <c r="J5" s="150"/>
      <c r="K5" s="142" t="s">
        <v>5</v>
      </c>
      <c r="L5" s="143"/>
      <c r="M5" s="138"/>
      <c r="N5" s="138"/>
      <c r="O5" s="138"/>
    </row>
    <row r="6" spans="1:261" s="16" customFormat="1" ht="30" customHeight="1">
      <c r="A6" s="148"/>
      <c r="B6" s="151"/>
      <c r="C6" s="144" t="s">
        <v>7</v>
      </c>
      <c r="D6" s="144"/>
      <c r="E6" s="144" t="s">
        <v>8</v>
      </c>
      <c r="F6" s="144"/>
      <c r="G6" s="144" t="s">
        <v>9</v>
      </c>
      <c r="H6" s="144"/>
      <c r="I6" s="144" t="s">
        <v>9</v>
      </c>
      <c r="J6" s="144"/>
      <c r="K6" s="145" t="s">
        <v>29</v>
      </c>
      <c r="L6" s="146"/>
      <c r="M6" s="138"/>
      <c r="N6" s="138"/>
      <c r="O6" s="138"/>
    </row>
    <row r="7" spans="1:261" s="16" customFormat="1" ht="30" customHeight="1">
      <c r="A7" s="148"/>
      <c r="B7" s="151"/>
      <c r="C7" s="144"/>
      <c r="D7" s="144"/>
      <c r="E7" s="144"/>
      <c r="F7" s="144"/>
      <c r="G7" s="144"/>
      <c r="H7" s="144"/>
      <c r="I7" s="144"/>
      <c r="J7" s="144"/>
      <c r="K7" s="145"/>
      <c r="L7" s="146"/>
      <c r="M7" s="138"/>
      <c r="N7" s="138"/>
      <c r="O7" s="138"/>
    </row>
    <row r="8" spans="1:261" s="16" customFormat="1" ht="30" customHeight="1">
      <c r="A8" s="148"/>
      <c r="B8" s="151"/>
      <c r="C8" s="144"/>
      <c r="D8" s="144"/>
      <c r="E8" s="144"/>
      <c r="F8" s="144"/>
      <c r="G8" s="144"/>
      <c r="H8" s="144"/>
      <c r="I8" s="144"/>
      <c r="J8" s="144"/>
      <c r="K8" s="145"/>
      <c r="L8" s="146"/>
      <c r="M8" s="138"/>
      <c r="N8" s="138"/>
      <c r="O8" s="138"/>
    </row>
    <row r="9" spans="1:261" s="16" customFormat="1" ht="27.75" customHeight="1">
      <c r="A9" s="149"/>
      <c r="B9" s="152"/>
      <c r="C9" s="49"/>
      <c r="D9" s="49"/>
      <c r="E9" s="49"/>
      <c r="F9" s="49"/>
      <c r="G9" s="141"/>
      <c r="H9" s="141"/>
      <c r="I9" s="141" t="s">
        <v>10</v>
      </c>
      <c r="J9" s="141"/>
      <c r="K9" s="139" t="s">
        <v>20</v>
      </c>
      <c r="L9" s="140"/>
      <c r="M9" s="138"/>
      <c r="N9" s="138"/>
      <c r="O9" s="138"/>
    </row>
    <row r="10" spans="1:261" s="24" customFormat="1" ht="39.950000000000003" customHeight="1">
      <c r="A10" s="56" t="s">
        <v>33</v>
      </c>
      <c r="B10" s="57" t="s">
        <v>34</v>
      </c>
      <c r="C10" s="58">
        <f>E10</f>
        <v>45765</v>
      </c>
      <c r="D10" s="59" t="str">
        <f>TEXT(C10,"aaa")</f>
        <v>金</v>
      </c>
      <c r="E10" s="60">
        <f>I10-4</f>
        <v>45765</v>
      </c>
      <c r="F10" s="59" t="str">
        <f>TEXT(E10,"aaa")</f>
        <v>金</v>
      </c>
      <c r="G10" s="61">
        <f>I10</f>
        <v>45769</v>
      </c>
      <c r="H10" s="59" t="str">
        <f>TEXT(G10,"aaa")</f>
        <v>火</v>
      </c>
      <c r="I10" s="60">
        <v>45769</v>
      </c>
      <c r="J10" s="59" t="str">
        <f>TEXT(I10,"aaa")</f>
        <v>火</v>
      </c>
      <c r="K10" s="60">
        <f>I10+8</f>
        <v>45777</v>
      </c>
      <c r="L10" s="62" t="str">
        <f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>
      <c r="A11" s="56" t="s">
        <v>32</v>
      </c>
      <c r="B11" s="57" t="s">
        <v>35</v>
      </c>
      <c r="C11" s="58">
        <f>E11</f>
        <v>45772</v>
      </c>
      <c r="D11" s="59" t="str">
        <f>TEXT(C11,"aaa")</f>
        <v>金</v>
      </c>
      <c r="E11" s="60">
        <f>I11-4</f>
        <v>45772</v>
      </c>
      <c r="F11" s="59" t="str">
        <f>TEXT(E11,"aaa")</f>
        <v>金</v>
      </c>
      <c r="G11" s="61">
        <f>I11</f>
        <v>45776</v>
      </c>
      <c r="H11" s="59" t="str">
        <f>TEXT(G11,"aaa")</f>
        <v>火</v>
      </c>
      <c r="I11" s="60">
        <v>45776</v>
      </c>
      <c r="J11" s="59" t="str">
        <f>TEXT(I11,"aaa")</f>
        <v>火</v>
      </c>
      <c r="K11" s="60">
        <f>I11+8</f>
        <v>45784</v>
      </c>
      <c r="L11" s="62" t="str">
        <f>TEXT(K11,"aaa")</f>
        <v>水</v>
      </c>
      <c r="M11" s="17"/>
      <c r="N11" s="17"/>
      <c r="O11" s="17"/>
      <c r="P11" s="17"/>
      <c r="Q11" s="18"/>
      <c r="R11" s="17"/>
      <c r="S11" s="17"/>
      <c r="T11" s="136"/>
      <c r="U11" s="136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>
      <c r="A12" s="56" t="s">
        <v>51</v>
      </c>
      <c r="B12" s="57" t="s">
        <v>50</v>
      </c>
      <c r="C12" s="77">
        <f t="shared" ref="C12:C13" si="0">E12</f>
        <v>45778</v>
      </c>
      <c r="D12" s="78" t="str">
        <f t="shared" ref="D12:D13" si="1">TEXT(C12,"aaa")</f>
        <v>木</v>
      </c>
      <c r="E12" s="79">
        <v>45778</v>
      </c>
      <c r="F12" s="78" t="str">
        <f t="shared" ref="F12:F13" si="2">TEXT(E12,"aaa")</f>
        <v>木</v>
      </c>
      <c r="G12" s="61">
        <f t="shared" ref="G12:G13" si="3">I12</f>
        <v>45786</v>
      </c>
      <c r="H12" s="59" t="str">
        <f t="shared" ref="H12:H13" si="4">TEXT(G12,"aaa")</f>
        <v>金</v>
      </c>
      <c r="I12" s="60">
        <v>45786</v>
      </c>
      <c r="J12" s="59" t="str">
        <f t="shared" ref="J12:J13" si="5">TEXT(I12,"aaa")</f>
        <v>金</v>
      </c>
      <c r="K12" s="60">
        <v>45795</v>
      </c>
      <c r="L12" s="62" t="str">
        <f t="shared" ref="L12:L13" si="6">TEXT(K12,"aaa")</f>
        <v>日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>
      <c r="A13" s="56" t="s">
        <v>52</v>
      </c>
      <c r="B13" s="57" t="s">
        <v>40</v>
      </c>
      <c r="C13" s="58">
        <f t="shared" si="0"/>
        <v>45786</v>
      </c>
      <c r="D13" s="59" t="str">
        <f t="shared" si="1"/>
        <v>金</v>
      </c>
      <c r="E13" s="60">
        <f t="shared" ref="E13" si="7">I13-4</f>
        <v>45786</v>
      </c>
      <c r="F13" s="59" t="str">
        <f t="shared" si="2"/>
        <v>金</v>
      </c>
      <c r="G13" s="61">
        <f t="shared" si="3"/>
        <v>45790</v>
      </c>
      <c r="H13" s="59" t="str">
        <f t="shared" si="4"/>
        <v>火</v>
      </c>
      <c r="I13" s="60">
        <v>45790</v>
      </c>
      <c r="J13" s="59" t="str">
        <f t="shared" si="5"/>
        <v>火</v>
      </c>
      <c r="K13" s="60">
        <f t="shared" ref="K12:K13" si="8">I13+8</f>
        <v>45798</v>
      </c>
      <c r="L13" s="62" t="str">
        <f t="shared" si="6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>
      <c r="A14" s="56" t="s">
        <v>53</v>
      </c>
      <c r="B14" s="57" t="s">
        <v>41</v>
      </c>
      <c r="C14" s="58">
        <f t="shared" ref="C14:C15" si="9">E14</f>
        <v>45793</v>
      </c>
      <c r="D14" s="59" t="str">
        <f t="shared" ref="D14:D15" si="10">TEXT(C14,"aaa")</f>
        <v>金</v>
      </c>
      <c r="E14" s="60">
        <f t="shared" ref="E14:E15" si="11">I14-4</f>
        <v>45793</v>
      </c>
      <c r="F14" s="59" t="str">
        <f t="shared" ref="F14:F15" si="12">TEXT(E14,"aaa")</f>
        <v>金</v>
      </c>
      <c r="G14" s="61">
        <f t="shared" ref="G14:G15" si="13">I14</f>
        <v>45797</v>
      </c>
      <c r="H14" s="59" t="str">
        <f t="shared" ref="H14:H15" si="14">TEXT(G14,"aaa")</f>
        <v>火</v>
      </c>
      <c r="I14" s="60">
        <v>45797</v>
      </c>
      <c r="J14" s="59" t="str">
        <f t="shared" ref="J14:J15" si="15">TEXT(I14,"aaa")</f>
        <v>火</v>
      </c>
      <c r="K14" s="60">
        <f t="shared" ref="K14:K15" si="16">I14+8</f>
        <v>45805</v>
      </c>
      <c r="L14" s="62" t="str">
        <f t="shared" ref="L14:L15" si="17">TEXT(K14,"aaa")</f>
        <v>水</v>
      </c>
      <c r="M14" s="17"/>
      <c r="N14" s="17"/>
      <c r="O14" s="17"/>
      <c r="P14" s="17"/>
      <c r="Q14" s="18"/>
      <c r="R14" s="17"/>
      <c r="S14" s="17"/>
      <c r="T14" s="136"/>
      <c r="U14" s="136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>
      <c r="A15" s="63" t="s">
        <v>54</v>
      </c>
      <c r="B15" s="64" t="s">
        <v>42</v>
      </c>
      <c r="C15" s="65">
        <f t="shared" si="9"/>
        <v>45800</v>
      </c>
      <c r="D15" s="66" t="str">
        <f t="shared" si="10"/>
        <v>金</v>
      </c>
      <c r="E15" s="67">
        <f t="shared" si="11"/>
        <v>45800</v>
      </c>
      <c r="F15" s="66" t="str">
        <f t="shared" si="12"/>
        <v>金</v>
      </c>
      <c r="G15" s="68">
        <f t="shared" si="13"/>
        <v>45804</v>
      </c>
      <c r="H15" s="66" t="str">
        <f t="shared" si="14"/>
        <v>火</v>
      </c>
      <c r="I15" s="67">
        <v>45804</v>
      </c>
      <c r="J15" s="66" t="str">
        <f t="shared" si="15"/>
        <v>火</v>
      </c>
      <c r="K15" s="67">
        <f t="shared" si="16"/>
        <v>45812</v>
      </c>
      <c r="L15" s="69" t="str">
        <f t="shared" si="17"/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36"/>
      <c r="U18" s="136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>
      <c r="A24" s="105" t="s">
        <v>22</v>
      </c>
      <c r="B24" s="105"/>
      <c r="C24" s="105"/>
      <c r="D24" s="105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>
      <c r="A25" s="26" t="s">
        <v>11</v>
      </c>
      <c r="B25" s="106" t="s">
        <v>12</v>
      </c>
      <c r="C25" s="107"/>
      <c r="D25" s="108"/>
      <c r="E25" s="106" t="s">
        <v>13</v>
      </c>
      <c r="F25" s="107"/>
      <c r="G25" s="107"/>
      <c r="H25" s="107"/>
      <c r="I25" s="107"/>
      <c r="J25" s="107"/>
      <c r="K25" s="107"/>
      <c r="L25" s="108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>
      <c r="A26" s="87" t="s">
        <v>14</v>
      </c>
      <c r="B26" s="89" t="s">
        <v>15</v>
      </c>
      <c r="C26" s="90"/>
      <c r="D26" s="91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>
      <c r="A27" s="88"/>
      <c r="B27" s="92"/>
      <c r="C27" s="93"/>
      <c r="D27" s="94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>
      <c r="A28" s="95" t="s">
        <v>28</v>
      </c>
      <c r="B28" s="97" t="s">
        <v>24</v>
      </c>
      <c r="C28" s="98"/>
      <c r="D28" s="99"/>
      <c r="E28" s="44" t="s">
        <v>25</v>
      </c>
      <c r="F28" s="45"/>
      <c r="G28" s="45"/>
      <c r="H28" s="45"/>
      <c r="I28" s="45"/>
      <c r="J28" s="103" t="s">
        <v>27</v>
      </c>
      <c r="K28" s="103"/>
      <c r="L28" s="104"/>
    </row>
    <row r="29" spans="1:261" ht="44.25" customHeight="1">
      <c r="A29" s="96"/>
      <c r="B29" s="100"/>
      <c r="C29" s="101"/>
      <c r="D29" s="102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/>
    <row r="33" spans="1:20" ht="44.25" customHeight="1"/>
    <row r="34" spans="1:20" s="5" customFormat="1" ht="81" customHeight="1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09" t="s">
        <v>21</v>
      </c>
      <c r="N34" s="109"/>
      <c r="O34" s="109"/>
      <c r="P34" s="109"/>
      <c r="Q34" s="109"/>
      <c r="R34" s="3"/>
      <c r="S34" s="3"/>
      <c r="T34" s="4"/>
    </row>
    <row r="35" spans="1:20" ht="39.75" customHeight="1"/>
    <row r="36" spans="1:20" ht="52.5" customHeight="1">
      <c r="O36" s="11" t="s">
        <v>0</v>
      </c>
      <c r="P36" s="137">
        <v>45761</v>
      </c>
      <c r="Q36" s="137"/>
      <c r="R36" s="41" t="s">
        <v>23</v>
      </c>
    </row>
    <row r="39" spans="1:20" ht="37.5">
      <c r="A39" s="12" t="s">
        <v>1</v>
      </c>
    </row>
    <row r="40" spans="1:20" ht="35.25">
      <c r="A40" s="110" t="s">
        <v>2</v>
      </c>
      <c r="B40" s="112" t="s">
        <v>3</v>
      </c>
      <c r="C40" s="114" t="s">
        <v>4</v>
      </c>
      <c r="D40" s="115"/>
      <c r="E40" s="115"/>
      <c r="F40" s="116"/>
      <c r="G40" s="117" t="s">
        <v>5</v>
      </c>
      <c r="H40" s="118"/>
      <c r="I40" s="114" t="s">
        <v>6</v>
      </c>
      <c r="J40" s="116"/>
      <c r="K40" s="117" t="s">
        <v>5</v>
      </c>
      <c r="L40" s="119"/>
    </row>
    <row r="41" spans="1:20" ht="27" customHeight="1">
      <c r="A41" s="111"/>
      <c r="B41" s="113"/>
      <c r="C41" s="120" t="s">
        <v>7</v>
      </c>
      <c r="D41" s="121"/>
      <c r="E41" s="120" t="s">
        <v>8</v>
      </c>
      <c r="F41" s="121"/>
      <c r="G41" s="120" t="s">
        <v>8</v>
      </c>
      <c r="H41" s="121"/>
      <c r="I41" s="120" t="s">
        <v>8</v>
      </c>
      <c r="J41" s="121"/>
      <c r="K41" s="126" t="s">
        <v>30</v>
      </c>
      <c r="L41" s="127"/>
    </row>
    <row r="42" spans="1:20" ht="27" customHeight="1">
      <c r="A42" s="111"/>
      <c r="B42" s="113"/>
      <c r="C42" s="122"/>
      <c r="D42" s="123"/>
      <c r="E42" s="122"/>
      <c r="F42" s="123"/>
      <c r="G42" s="122"/>
      <c r="H42" s="123"/>
      <c r="I42" s="122"/>
      <c r="J42" s="123"/>
      <c r="K42" s="128"/>
      <c r="L42" s="129"/>
    </row>
    <row r="43" spans="1:20" ht="27" customHeight="1">
      <c r="A43" s="111"/>
      <c r="B43" s="113"/>
      <c r="C43" s="124"/>
      <c r="D43" s="125"/>
      <c r="E43" s="124"/>
      <c r="F43" s="125"/>
      <c r="G43" s="124"/>
      <c r="H43" s="125"/>
      <c r="I43" s="124"/>
      <c r="J43" s="125"/>
      <c r="K43" s="130"/>
      <c r="L43" s="131"/>
    </row>
    <row r="44" spans="1:20" ht="35.25">
      <c r="A44" s="111"/>
      <c r="B44" s="113"/>
      <c r="C44" s="49"/>
      <c r="D44" s="49"/>
      <c r="E44" s="49"/>
      <c r="F44" s="49"/>
      <c r="G44" s="132"/>
      <c r="H44" s="133"/>
      <c r="I44" s="132" t="s">
        <v>10</v>
      </c>
      <c r="J44" s="133"/>
      <c r="K44" s="134" t="s">
        <v>31</v>
      </c>
      <c r="L44" s="135"/>
    </row>
    <row r="45" spans="1:20" ht="39" customHeight="1">
      <c r="A45" s="80" t="s">
        <v>38</v>
      </c>
      <c r="B45" s="81" t="s">
        <v>36</v>
      </c>
      <c r="C45" s="82">
        <f t="shared" ref="C45:C50" si="18">E45</f>
        <v>45764</v>
      </c>
      <c r="D45" s="83" t="str">
        <f t="shared" ref="D45:D50" si="19">TEXT(C45,"aaa")</f>
        <v>木</v>
      </c>
      <c r="E45" s="84">
        <f t="shared" ref="E45:E50" si="20">I45-4</f>
        <v>45764</v>
      </c>
      <c r="F45" s="83" t="str">
        <f t="shared" ref="F45:F50" si="21">TEXT(E45,"aaa")</f>
        <v>木</v>
      </c>
      <c r="G45" s="85">
        <f t="shared" ref="G45:G50" si="22">I45-1</f>
        <v>45767</v>
      </c>
      <c r="H45" s="83" t="str">
        <f t="shared" ref="H45:H50" si="23">TEXT(G45,"aaa")</f>
        <v>日</v>
      </c>
      <c r="I45" s="84">
        <v>45768</v>
      </c>
      <c r="J45" s="83" t="str">
        <f t="shared" ref="J45:J50" si="24">TEXT(I45,"aaa")</f>
        <v>月</v>
      </c>
      <c r="K45" s="84">
        <f t="shared" ref="K45:K50" si="25">I45+9</f>
        <v>45777</v>
      </c>
      <c r="L45" s="86" t="str">
        <f t="shared" ref="L45:L50" si="26">TEXT(K45,"aaa")</f>
        <v>水</v>
      </c>
    </row>
    <row r="46" spans="1:20" ht="39" customHeight="1">
      <c r="A46" s="56" t="s">
        <v>39</v>
      </c>
      <c r="B46" s="57" t="s">
        <v>37</v>
      </c>
      <c r="C46" s="58">
        <f t="shared" si="18"/>
        <v>45771</v>
      </c>
      <c r="D46" s="59" t="str">
        <f t="shared" si="19"/>
        <v>木</v>
      </c>
      <c r="E46" s="60">
        <f t="shared" si="20"/>
        <v>45771</v>
      </c>
      <c r="F46" s="59" t="str">
        <f t="shared" si="21"/>
        <v>木</v>
      </c>
      <c r="G46" s="61">
        <f t="shared" si="22"/>
        <v>45774</v>
      </c>
      <c r="H46" s="59" t="str">
        <f t="shared" si="23"/>
        <v>日</v>
      </c>
      <c r="I46" s="60">
        <v>45775</v>
      </c>
      <c r="J46" s="59" t="str">
        <f t="shared" si="24"/>
        <v>月</v>
      </c>
      <c r="K46" s="60">
        <f t="shared" si="25"/>
        <v>45784</v>
      </c>
      <c r="L46" s="62" t="str">
        <f t="shared" si="26"/>
        <v>水</v>
      </c>
    </row>
    <row r="47" spans="1:20" ht="39" customHeight="1">
      <c r="A47" s="56" t="s">
        <v>43</v>
      </c>
      <c r="B47" s="57" t="s">
        <v>37</v>
      </c>
      <c r="C47" s="58">
        <f t="shared" si="18"/>
        <v>45778</v>
      </c>
      <c r="D47" s="59" t="str">
        <f t="shared" si="19"/>
        <v>木</v>
      </c>
      <c r="E47" s="60">
        <f t="shared" si="20"/>
        <v>45778</v>
      </c>
      <c r="F47" s="59" t="str">
        <f t="shared" si="21"/>
        <v>木</v>
      </c>
      <c r="G47" s="61">
        <f t="shared" si="22"/>
        <v>45781</v>
      </c>
      <c r="H47" s="59" t="str">
        <f t="shared" si="23"/>
        <v>日</v>
      </c>
      <c r="I47" s="60">
        <v>45782</v>
      </c>
      <c r="J47" s="59" t="str">
        <f t="shared" si="24"/>
        <v>月</v>
      </c>
      <c r="K47" s="60">
        <f t="shared" si="25"/>
        <v>45791</v>
      </c>
      <c r="L47" s="62" t="str">
        <f t="shared" si="26"/>
        <v>水</v>
      </c>
    </row>
    <row r="48" spans="1:20" ht="39" customHeight="1">
      <c r="A48" s="56" t="s">
        <v>44</v>
      </c>
      <c r="B48" s="57" t="s">
        <v>45</v>
      </c>
      <c r="C48" s="58">
        <f t="shared" si="18"/>
        <v>45785</v>
      </c>
      <c r="D48" s="59" t="str">
        <f t="shared" si="19"/>
        <v>木</v>
      </c>
      <c r="E48" s="60">
        <f t="shared" si="20"/>
        <v>45785</v>
      </c>
      <c r="F48" s="59" t="str">
        <f t="shared" si="21"/>
        <v>木</v>
      </c>
      <c r="G48" s="61">
        <f t="shared" si="22"/>
        <v>45788</v>
      </c>
      <c r="H48" s="59" t="str">
        <f t="shared" si="23"/>
        <v>日</v>
      </c>
      <c r="I48" s="60">
        <v>45789</v>
      </c>
      <c r="J48" s="59" t="str">
        <f t="shared" si="24"/>
        <v>月</v>
      </c>
      <c r="K48" s="60">
        <f t="shared" si="25"/>
        <v>45798</v>
      </c>
      <c r="L48" s="62" t="str">
        <f t="shared" si="26"/>
        <v>水</v>
      </c>
    </row>
    <row r="49" spans="1:12" ht="39" customHeight="1">
      <c r="A49" s="56" t="s">
        <v>46</v>
      </c>
      <c r="B49" s="57" t="s">
        <v>47</v>
      </c>
      <c r="C49" s="58">
        <f t="shared" si="18"/>
        <v>45792</v>
      </c>
      <c r="D49" s="59" t="str">
        <f t="shared" si="19"/>
        <v>木</v>
      </c>
      <c r="E49" s="60">
        <f t="shared" si="20"/>
        <v>45792</v>
      </c>
      <c r="F49" s="59" t="str">
        <f t="shared" si="21"/>
        <v>木</v>
      </c>
      <c r="G49" s="61">
        <f t="shared" si="22"/>
        <v>45795</v>
      </c>
      <c r="H49" s="59" t="str">
        <f t="shared" si="23"/>
        <v>日</v>
      </c>
      <c r="I49" s="60">
        <v>45796</v>
      </c>
      <c r="J49" s="59" t="str">
        <f t="shared" si="24"/>
        <v>月</v>
      </c>
      <c r="K49" s="60">
        <f t="shared" si="25"/>
        <v>45805</v>
      </c>
      <c r="L49" s="62" t="str">
        <f t="shared" si="26"/>
        <v>水</v>
      </c>
    </row>
    <row r="50" spans="1:12" ht="39" customHeight="1">
      <c r="A50" s="63" t="s">
        <v>48</v>
      </c>
      <c r="B50" s="64" t="s">
        <v>49</v>
      </c>
      <c r="C50" s="65">
        <f t="shared" si="18"/>
        <v>45799</v>
      </c>
      <c r="D50" s="66" t="str">
        <f t="shared" si="19"/>
        <v>木</v>
      </c>
      <c r="E50" s="67">
        <f t="shared" si="20"/>
        <v>45799</v>
      </c>
      <c r="F50" s="66" t="str">
        <f t="shared" si="21"/>
        <v>木</v>
      </c>
      <c r="G50" s="68">
        <f t="shared" si="22"/>
        <v>45802</v>
      </c>
      <c r="H50" s="66" t="str">
        <f t="shared" si="23"/>
        <v>日</v>
      </c>
      <c r="I50" s="67">
        <v>45803</v>
      </c>
      <c r="J50" s="66" t="str">
        <f t="shared" si="24"/>
        <v>月</v>
      </c>
      <c r="K50" s="67">
        <f t="shared" si="25"/>
        <v>45812</v>
      </c>
      <c r="L50" s="69" t="str">
        <f t="shared" si="26"/>
        <v>水</v>
      </c>
    </row>
    <row r="51" spans="1:12" ht="39.75" customHeight="1">
      <c r="A51" s="70"/>
      <c r="B51" s="51"/>
      <c r="C51" s="52"/>
      <c r="D51" s="53"/>
      <c r="E51" s="54"/>
      <c r="F51" s="53"/>
      <c r="G51" s="55"/>
      <c r="H51" s="53"/>
      <c r="I51" s="54"/>
      <c r="J51" s="53"/>
      <c r="K51" s="54"/>
      <c r="L51" s="53"/>
    </row>
    <row r="52" spans="1:12" ht="39.75" customHeight="1">
      <c r="A52" s="70"/>
      <c r="B52" s="51"/>
      <c r="C52" s="52"/>
      <c r="D52" s="53"/>
      <c r="E52" s="54"/>
      <c r="F52" s="53"/>
      <c r="G52" s="55"/>
      <c r="H52" s="53"/>
      <c r="I52" s="54"/>
      <c r="J52" s="53"/>
      <c r="K52" s="54"/>
      <c r="L52" s="53"/>
    </row>
    <row r="53" spans="1:12" ht="39.75" customHeight="1">
      <c r="A53" s="70"/>
      <c r="B53" s="51"/>
      <c r="C53" s="52"/>
      <c r="D53" s="53"/>
      <c r="E53" s="54"/>
      <c r="F53" s="53"/>
      <c r="G53" s="55"/>
      <c r="H53" s="53"/>
      <c r="I53" s="54"/>
      <c r="J53" s="53"/>
      <c r="K53" s="54"/>
      <c r="L53" s="53"/>
    </row>
    <row r="54" spans="1:12" ht="36" customHeight="1"/>
    <row r="55" spans="1:12" ht="36" customHeight="1"/>
    <row r="56" spans="1:12" ht="36" customHeight="1"/>
    <row r="57" spans="1:12" ht="36" customHeight="1"/>
    <row r="58" spans="1:12" ht="36" customHeight="1"/>
    <row r="59" spans="1:12" ht="36" customHeight="1"/>
    <row r="60" spans="1:12" ht="36" customHeight="1"/>
    <row r="64" spans="1:12" ht="50.25" customHeight="1">
      <c r="A64" s="105" t="s">
        <v>22</v>
      </c>
      <c r="B64" s="105"/>
      <c r="C64" s="105"/>
      <c r="D64" s="105"/>
    </row>
    <row r="65" spans="1:12" ht="49.5" customHeight="1" thickBot="1">
      <c r="A65" s="26" t="s">
        <v>11</v>
      </c>
      <c r="B65" s="106" t="s">
        <v>12</v>
      </c>
      <c r="C65" s="107"/>
      <c r="D65" s="108"/>
      <c r="E65" s="106" t="s">
        <v>13</v>
      </c>
      <c r="F65" s="107"/>
      <c r="G65" s="107"/>
      <c r="H65" s="107"/>
      <c r="I65" s="107"/>
      <c r="J65" s="107"/>
      <c r="K65" s="107"/>
      <c r="L65" s="108"/>
    </row>
    <row r="66" spans="1:12" ht="53.25" customHeight="1" thickTop="1">
      <c r="A66" s="87" t="s">
        <v>14</v>
      </c>
      <c r="B66" s="89" t="s">
        <v>15</v>
      </c>
      <c r="C66" s="90"/>
      <c r="D66" s="91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>
      <c r="A67" s="88"/>
      <c r="B67" s="92"/>
      <c r="C67" s="93"/>
      <c r="D67" s="94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>
      <c r="A68" s="95" t="s">
        <v>28</v>
      </c>
      <c r="B68" s="97" t="s">
        <v>24</v>
      </c>
      <c r="C68" s="98"/>
      <c r="D68" s="99"/>
      <c r="E68" s="44" t="s">
        <v>25</v>
      </c>
      <c r="F68" s="45"/>
      <c r="G68" s="45"/>
      <c r="H68" s="45"/>
      <c r="I68" s="45"/>
      <c r="J68" s="103" t="s">
        <v>27</v>
      </c>
      <c r="K68" s="103"/>
      <c r="L68" s="104"/>
    </row>
    <row r="69" spans="1:12" ht="53.25" customHeight="1">
      <c r="A69" s="96"/>
      <c r="B69" s="100"/>
      <c r="C69" s="101"/>
      <c r="D69" s="102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>
      <c r="E77" s="24"/>
      <c r="F77" s="24"/>
      <c r="G77" s="24"/>
      <c r="H77" s="24"/>
      <c r="I77" s="24"/>
      <c r="J77" s="24"/>
      <c r="K77" s="24"/>
      <c r="L77" s="24"/>
    </row>
    <row r="79" spans="1:12" ht="49.5" customHeight="1"/>
    <row r="80" spans="1:12" ht="49.5" customHeight="1"/>
    <row r="81" ht="49.5" customHeight="1"/>
    <row r="82" ht="49.5" customHeight="1"/>
  </sheetData>
  <mergeCells count="56">
    <mergeCell ref="I6:J8"/>
    <mergeCell ref="K6:L8"/>
    <mergeCell ref="A5:A9"/>
    <mergeCell ref="B5:B9"/>
    <mergeCell ref="C5:F5"/>
    <mergeCell ref="G5:H5"/>
    <mergeCell ref="I5:J5"/>
    <mergeCell ref="I9:J9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A66:A67"/>
    <mergeCell ref="B66:D67"/>
    <mergeCell ref="A68:A69"/>
    <mergeCell ref="B68:D69"/>
    <mergeCell ref="J68:L68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2025-03-18T05:15:58Z</cp:lastPrinted>
  <dcterms:created xsi:type="dcterms:W3CDTF">2016-08-19T01:29:37Z</dcterms:created>
  <dcterms:modified xsi:type="dcterms:W3CDTF">2025-04-14T06:08:12Z</dcterms:modified>
</cp:coreProperties>
</file>