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rvsv0169\西鉄国際物流事業本部第２\10_海運営業部\00_共有\RATE LIST(営業係）\【営業係管理用】\自社混載スケジュール\TC-3\関西\Taiwan, China, Hong Kong\"/>
    </mc:Choice>
  </mc:AlternateContent>
  <bookViews>
    <workbookView xWindow="0" yWindow="0" windowWidth="28800" windowHeight="12450"/>
  </bookViews>
  <sheets>
    <sheet name="KHH" sheetId="2" r:id="rId1"/>
  </sheets>
  <definedNames>
    <definedName name="A">#REF!</definedName>
    <definedName name="b">#REF!</definedName>
    <definedName name="CFS_NAME">#REF!</definedName>
    <definedName name="CODE_HOME">#REF!</definedName>
    <definedName name="d">#REF!</definedName>
    <definedName name="DP_NAME">#REF!</definedName>
    <definedName name="F">#REF!</definedName>
    <definedName name="G">#REF!</definedName>
    <definedName name="h">#REF!</definedName>
    <definedName name="kkk">#REF!</definedName>
    <definedName name="LP_NAME">#REF!</definedName>
    <definedName name="mm">#REF!</definedName>
    <definedName name="PORT_HOME">#REF!</definedName>
    <definedName name="_xlnm.Print_Area" localSheetId="0">KHH!$A$1:$V$29</definedName>
    <definedName name="q">#REF!</definedName>
    <definedName name="s">#REF!</definedName>
    <definedName name="TITLE">#REF!</definedName>
    <definedName name="TITLE_HOME">#REF!</definedName>
    <definedName name="URINEF">#REF!</definedName>
    <definedName name="uu">#REF!</definedName>
    <definedName name="VESSEL">#REF!</definedName>
    <definedName name="VSL_HOME">#REF!</definedName>
    <definedName name="VSL_NAME">#REF!</definedName>
    <definedName name="w">#REF!</definedName>
    <definedName name="ww">#REF!</definedName>
    <definedName name="X">#REF!</definedName>
    <definedName name="xxx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E15" i="2" l="1"/>
  <c r="C15" i="2" s="1"/>
  <c r="D15" i="2" s="1"/>
  <c r="I15" i="2"/>
  <c r="J15" i="2" s="1"/>
  <c r="K15" i="2"/>
  <c r="G15" i="2" s="1"/>
  <c r="H15" i="2" s="1"/>
  <c r="N15" i="2"/>
  <c r="O15" i="2"/>
  <c r="P15" i="2" s="1"/>
  <c r="E16" i="2"/>
  <c r="F16" i="2" s="1"/>
  <c r="I16" i="2"/>
  <c r="J16" i="2"/>
  <c r="K16" i="2"/>
  <c r="G16" i="2" s="1"/>
  <c r="H16" i="2" s="1"/>
  <c r="N16" i="2"/>
  <c r="O16" i="2"/>
  <c r="P16" i="2"/>
  <c r="E17" i="2"/>
  <c r="C17" i="2" s="1"/>
  <c r="D17" i="2" s="1"/>
  <c r="I17" i="2"/>
  <c r="J17" i="2" s="1"/>
  <c r="K17" i="2"/>
  <c r="G17" i="2" s="1"/>
  <c r="H17" i="2" s="1"/>
  <c r="L17" i="2"/>
  <c r="N17" i="2"/>
  <c r="O17" i="2"/>
  <c r="P17" i="2"/>
  <c r="P12" i="2"/>
  <c r="O12" i="2"/>
  <c r="N12" i="2"/>
  <c r="L12" i="2"/>
  <c r="K12" i="2"/>
  <c r="G12" i="2" s="1"/>
  <c r="H12" i="2" s="1"/>
  <c r="I12" i="2"/>
  <c r="J12" i="2" s="1"/>
  <c r="E12" i="2"/>
  <c r="F12" i="2" s="1"/>
  <c r="C12" i="2"/>
  <c r="D12" i="2" s="1"/>
  <c r="O11" i="2"/>
  <c r="P11" i="2" s="1"/>
  <c r="N11" i="2"/>
  <c r="L11" i="2"/>
  <c r="K11" i="2"/>
  <c r="G11" i="2" s="1"/>
  <c r="H11" i="2" s="1"/>
  <c r="J11" i="2"/>
  <c r="I11" i="2"/>
  <c r="E11" i="2"/>
  <c r="C11" i="2" s="1"/>
  <c r="D11" i="2" s="1"/>
  <c r="O10" i="2"/>
  <c r="P10" i="2" s="1"/>
  <c r="N10" i="2"/>
  <c r="K10" i="2"/>
  <c r="L10" i="2" s="1"/>
  <c r="I10" i="2"/>
  <c r="J10" i="2" s="1"/>
  <c r="E10" i="2"/>
  <c r="F10" i="2" s="1"/>
  <c r="C10" i="2"/>
  <c r="D10" i="2" s="1"/>
  <c r="F17" i="2" l="1"/>
  <c r="L16" i="2"/>
  <c r="C16" i="2"/>
  <c r="D16" i="2" s="1"/>
  <c r="L15" i="2"/>
  <c r="F15" i="2"/>
  <c r="G10" i="2"/>
  <c r="H10" i="2" s="1"/>
  <c r="F11" i="2"/>
  <c r="O14" i="2"/>
  <c r="P14" i="2" s="1"/>
  <c r="N14" i="2"/>
  <c r="K14" i="2"/>
  <c r="L14" i="2" s="1"/>
  <c r="I14" i="2"/>
  <c r="J14" i="2" s="1"/>
  <c r="E14" i="2"/>
  <c r="C14" i="2" s="1"/>
  <c r="D14" i="2" s="1"/>
  <c r="O13" i="2"/>
  <c r="P13" i="2" s="1"/>
  <c r="N13" i="2"/>
  <c r="K13" i="2"/>
  <c r="L13" i="2" s="1"/>
  <c r="I13" i="2"/>
  <c r="J13" i="2" s="1"/>
  <c r="F13" i="2"/>
  <c r="G14" i="2" l="1"/>
  <c r="H14" i="2" s="1"/>
  <c r="G13" i="2"/>
  <c r="H13" i="2" s="1"/>
  <c r="F14" i="2"/>
  <c r="C13" i="2"/>
  <c r="D13" i="2" s="1"/>
</calcChain>
</file>

<file path=xl/sharedStrings.xml><?xml version="1.0" encoding="utf-8"?>
<sst xmlns="http://schemas.openxmlformats.org/spreadsheetml/2006/main" count="51" uniqueCount="43">
  <si>
    <t>TEL: 078-857-0292    FAX: 078-857-0484</t>
    <phoneticPr fontId="1"/>
  </si>
  <si>
    <t>税関名称：六甲C-5 H.W.</t>
    <phoneticPr fontId="1"/>
  </si>
  <si>
    <t>三菱倉庫㈱
六甲C-5倉庫(C-4営業所内)</t>
    <rPh sb="0" eb="2">
      <t>ミツビシ</t>
    </rPh>
    <rPh sb="2" eb="4">
      <t>ソウコ</t>
    </rPh>
    <rPh sb="6" eb="8">
      <t>ロッコウ</t>
    </rPh>
    <rPh sb="11" eb="13">
      <t>ソウコ</t>
    </rPh>
    <rPh sb="17" eb="19">
      <t>エイギョウ</t>
    </rPh>
    <rPh sb="19" eb="20">
      <t>ジョ</t>
    </rPh>
    <rPh sb="20" eb="21">
      <t>ナイ</t>
    </rPh>
    <phoneticPr fontId="13"/>
  </si>
  <si>
    <t>神戸 CFS</t>
    <rPh sb="0" eb="2">
      <t>コウベ</t>
    </rPh>
    <phoneticPr fontId="1"/>
  </si>
  <si>
    <t>TEL: 06-6612-8711　　FAX: 06-6614-1921</t>
    <phoneticPr fontId="1"/>
  </si>
  <si>
    <t xml:space="preserve"> </t>
    <phoneticPr fontId="1"/>
  </si>
  <si>
    <t>税関名称：NITTO-NANKO-R</t>
    <phoneticPr fontId="1"/>
  </si>
  <si>
    <t>大阪市住之江区南港北3-2-46</t>
    <rPh sb="0" eb="3">
      <t>オオサカシ</t>
    </rPh>
    <rPh sb="3" eb="7">
      <t>スミノエク</t>
    </rPh>
    <rPh sb="7" eb="10">
      <t>ナンコウキタ</t>
    </rPh>
    <phoneticPr fontId="1"/>
  </si>
  <si>
    <t>日東物流株式会社
南港R物流センター</t>
    <rPh sb="0" eb="2">
      <t>ニットウ</t>
    </rPh>
    <rPh sb="2" eb="4">
      <t>ブツリュウ</t>
    </rPh>
    <rPh sb="4" eb="6">
      <t>カブシキ</t>
    </rPh>
    <rPh sb="6" eb="8">
      <t>カイシャ</t>
    </rPh>
    <rPh sb="9" eb="11">
      <t>ナンコウ</t>
    </rPh>
    <rPh sb="12" eb="14">
      <t>ブツリュウ</t>
    </rPh>
    <phoneticPr fontId="13"/>
  </si>
  <si>
    <t>大阪 CFS</t>
    <rPh sb="0" eb="2">
      <t>オオサカ</t>
    </rPh>
    <phoneticPr fontId="1"/>
  </si>
  <si>
    <r>
      <t xml:space="preserve"> 住所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/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保税名称</t>
    </r>
    <phoneticPr fontId="20"/>
  </si>
  <si>
    <t xml:space="preserve"> 住所 / 保税名称</t>
  </si>
  <si>
    <t>会社名</t>
  </si>
  <si>
    <t>貨物搬入先</t>
    <rPh sb="0" eb="2">
      <t>カモツ</t>
    </rPh>
    <rPh sb="2" eb="4">
      <t>ハンニュウ</t>
    </rPh>
    <rPh sb="4" eb="5">
      <t>サキ</t>
    </rPh>
    <phoneticPr fontId="20"/>
  </si>
  <si>
    <t>4 DAYS</t>
    <phoneticPr fontId="1"/>
  </si>
  <si>
    <t>0 DAYS</t>
  </si>
  <si>
    <t>KAO</t>
    <phoneticPr fontId="1"/>
  </si>
  <si>
    <t>KOB</t>
  </si>
  <si>
    <t>OSA</t>
    <phoneticPr fontId="1"/>
  </si>
  <si>
    <t>ETA</t>
    <phoneticPr fontId="1"/>
  </si>
  <si>
    <t>ETD</t>
    <phoneticPr fontId="1"/>
  </si>
  <si>
    <t>CFS CUT</t>
  </si>
  <si>
    <t>VOY</t>
  </si>
  <si>
    <t>VESSEL</t>
    <phoneticPr fontId="1"/>
  </si>
  <si>
    <t>From Osaka / Kobe</t>
    <phoneticPr fontId="1"/>
  </si>
  <si>
    <t xml:space="preserve">UPDATED :  </t>
    <phoneticPr fontId="13"/>
  </si>
  <si>
    <t>連絡先：大阪海運
TEL：06-7730-1075/FAX：06-7730-1088</t>
    <rPh sb="0" eb="3">
      <t>レンラクサキ</t>
    </rPh>
    <phoneticPr fontId="1"/>
  </si>
  <si>
    <t>　　　　　　　　　KAOHSIUNG SCHEDULE - 関西　　</t>
    <phoneticPr fontId="1"/>
  </si>
  <si>
    <t>神戸市東灘区向洋町西6-5</t>
    <rPh sb="0" eb="3">
      <t>コウベシ</t>
    </rPh>
    <rPh sb="3" eb="6">
      <t>ヒガシナダク</t>
    </rPh>
    <rPh sb="6" eb="9">
      <t>コウヨウチョウ</t>
    </rPh>
    <rPh sb="9" eb="10">
      <t>ニシ</t>
    </rPh>
    <phoneticPr fontId="1"/>
  </si>
  <si>
    <t>N</t>
    <phoneticPr fontId="1"/>
  </si>
  <si>
    <t>YM INCEPTION</t>
  </si>
  <si>
    <t>YM IMPROVEMENT</t>
  </si>
  <si>
    <t>YM IMAGE</t>
  </si>
  <si>
    <t>YM INITIATIVE</t>
  </si>
  <si>
    <t>217S</t>
  </si>
  <si>
    <t>323S</t>
  </si>
  <si>
    <t>246S</t>
  </si>
  <si>
    <t>247S</t>
  </si>
  <si>
    <t>191S</t>
  </si>
  <si>
    <t>218S</t>
  </si>
  <si>
    <t>324S</t>
  </si>
  <si>
    <t>192S</t>
  </si>
  <si>
    <t>★YM IMAGE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</si>
</sst>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8" formatCode="&quot;¥&quot;#,##0.00;[Red]&quot;¥&quot;\-#,##0.00"/>
    <numFmt numFmtId="176" formatCode="m/d;@"/>
    <numFmt numFmtId="177" formatCode="yyyy/m/d;@"/>
    <numFmt numFmtId="178" formatCode="\$#,##0\ ;\(\$#,##0\)"/>
    <numFmt numFmtId="179" formatCode="&quot;VND&quot;#,##0_);[Red]\(&quot;VND&quot;#,##0\)"/>
    <numFmt numFmtId="180" formatCode="&quot;¥&quot;#,##0;[Red]&quot;¥&quot;&quot;¥&quot;\-#,##0"/>
    <numFmt numFmtId="181" formatCode="&quot;¥&quot;#,##0.00;[Red]&quot;¥&quot;&quot;¥&quot;&quot;¥&quot;&quot;¥&quot;&quot;¥&quot;&quot;¥&quot;\-#,##0.00"/>
  </numFmts>
  <fonts count="4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8"/>
      <color theme="3" tint="0.39997558519241921"/>
      <name val="Meiryo UI"/>
      <family val="3"/>
      <charset val="128"/>
    </font>
    <font>
      <sz val="14"/>
      <name val="Meiryo UI"/>
      <family val="3"/>
      <charset val="128"/>
    </font>
    <font>
      <b/>
      <i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22"/>
      <name val="Meiryo UI"/>
      <family val="3"/>
      <charset val="128"/>
    </font>
    <font>
      <sz val="22"/>
      <color theme="1"/>
      <name val="Meiryo UI"/>
      <family val="3"/>
      <charset val="128"/>
    </font>
    <font>
      <sz val="24"/>
      <name val="Meiryo UI"/>
      <family val="3"/>
      <charset val="128"/>
    </font>
    <font>
      <b/>
      <sz val="24"/>
      <name val="Meiryo UI"/>
      <family val="3"/>
      <charset val="128"/>
    </font>
    <font>
      <sz val="16"/>
      <color theme="5"/>
      <name val="Meiryo UI"/>
      <family val="3"/>
      <charset val="128"/>
    </font>
    <font>
      <i/>
      <sz val="12"/>
      <name val="ＭＳ Ｐゴシック"/>
      <family val="3"/>
      <charset val="128"/>
    </font>
    <font>
      <sz val="12"/>
      <name val="Meiryo UI"/>
      <family val="3"/>
      <charset val="128"/>
    </font>
    <font>
      <b/>
      <sz val="16"/>
      <name val="Meiryo UI"/>
      <family val="3"/>
      <charset val="128"/>
    </font>
    <font>
      <sz val="16"/>
      <name val="Meiryo UI"/>
      <family val="3"/>
      <charset val="128"/>
    </font>
    <font>
      <sz val="12"/>
      <color rgb="FFFF0000"/>
      <name val="Meiryo UI"/>
      <family val="3"/>
      <charset val="128"/>
    </font>
    <font>
      <sz val="26"/>
      <name val="Meiryo UI"/>
      <family val="3"/>
      <charset val="128"/>
    </font>
    <font>
      <sz val="2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24"/>
      <color theme="1"/>
      <name val="Meiryo UI"/>
      <family val="3"/>
      <charset val="128"/>
    </font>
    <font>
      <sz val="20"/>
      <name val="Meiryo UI"/>
      <family val="3"/>
      <charset val="128"/>
    </font>
    <font>
      <b/>
      <sz val="26"/>
      <name val="Meiryo UI"/>
      <family val="3"/>
      <charset val="128"/>
    </font>
    <font>
      <sz val="16"/>
      <color theme="1"/>
      <name val="Meiryo UI"/>
      <family val="3"/>
      <charset val="128"/>
    </font>
    <font>
      <i/>
      <sz val="12"/>
      <name val="Meiryo UI"/>
      <family val="3"/>
      <charset val="128"/>
    </font>
    <font>
      <sz val="18"/>
      <color indexed="9"/>
      <name val="Meiryo UI"/>
      <family val="3"/>
      <charset val="128"/>
    </font>
    <font>
      <b/>
      <sz val="28"/>
      <name val="Meiryo UI"/>
      <family val="3"/>
      <charset val="128"/>
    </font>
    <font>
      <sz val="10.5"/>
      <name val="Meiryo UI"/>
      <family val="3"/>
      <charset val="128"/>
    </font>
    <font>
      <b/>
      <sz val="11"/>
      <name val="Meiryo UI"/>
      <family val="3"/>
      <charset val="128"/>
    </font>
    <font>
      <b/>
      <sz val="36"/>
      <color indexed="9"/>
      <name val="Meiryo UI"/>
      <family val="3"/>
      <charset val="128"/>
    </font>
    <font>
      <b/>
      <sz val="18"/>
      <color indexed="9"/>
      <name val="Meiryo UI"/>
      <family val="3"/>
      <charset val="128"/>
    </font>
    <font>
      <b/>
      <sz val="22"/>
      <color indexed="9"/>
      <name val="Meiryo UI"/>
      <family val="3"/>
      <charset val="128"/>
    </font>
    <font>
      <b/>
      <sz val="36"/>
      <color theme="0"/>
      <name val="Meiryo UI"/>
      <family val="3"/>
      <charset val="128"/>
    </font>
    <font>
      <b/>
      <sz val="60"/>
      <color theme="0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Arial"/>
      <family val="2"/>
    </font>
    <font>
      <u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VNtimes new roman"/>
      <family val="1"/>
    </font>
    <font>
      <sz val="12"/>
      <name val="新細明體"/>
      <family val="3"/>
      <charset val="255"/>
    </font>
    <font>
      <sz val="14"/>
      <name val="뼻뮝"/>
      <family val="3"/>
      <charset val="255"/>
    </font>
    <font>
      <sz val="12"/>
      <name val="뼻뮝"/>
      <family val="3"/>
      <charset val="255"/>
    </font>
    <font>
      <sz val="12"/>
      <name val="바탕체"/>
      <family val="3"/>
      <charset val="255"/>
    </font>
    <font>
      <sz val="10"/>
      <name val="굴림체"/>
      <family val="3"/>
      <charset val="255"/>
    </font>
    <font>
      <b/>
      <sz val="24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6">
    <xf numFmtId="0" fontId="0" fillId="0" borderId="0">
      <alignment vertical="center"/>
    </xf>
    <xf numFmtId="0" fontId="2" fillId="0" borderId="0"/>
    <xf numFmtId="0" fontId="2" fillId="0" borderId="0"/>
    <xf numFmtId="0" fontId="35" fillId="0" borderId="0">
      <alignment vertical="center"/>
    </xf>
    <xf numFmtId="3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2" fontId="36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179" fontId="41" fillId="0" borderId="0"/>
    <xf numFmtId="0" fontId="36" fillId="0" borderId="11" applyNumberFormat="0" applyFont="0" applyFill="0" applyAlignment="0" applyProtection="0"/>
    <xf numFmtId="16" fontId="42" fillId="0" borderId="0"/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0" fontId="36" fillId="0" borderId="0" applyFont="0" applyFill="0" applyBorder="0" applyAlignment="0" applyProtection="0"/>
    <xf numFmtId="0" fontId="44" fillId="0" borderId="0"/>
    <xf numFmtId="180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8" fontId="45" fillId="0" borderId="0" applyFont="0" applyFill="0" applyBorder="0" applyAlignment="0" applyProtection="0"/>
    <xf numFmtId="6" fontId="45" fillId="0" borderId="0" applyFont="0" applyFill="0" applyBorder="0" applyAlignment="0" applyProtection="0"/>
    <xf numFmtId="0" fontId="46" fillId="0" borderId="0"/>
  </cellStyleXfs>
  <cellXfs count="132">
    <xf numFmtId="0" fontId="0" fillId="0" borderId="0" xfId="0">
      <alignment vertical="center"/>
    </xf>
    <xf numFmtId="0" fontId="3" fillId="0" borderId="0" xfId="1" applyFont="1" applyAlignment="1"/>
    <xf numFmtId="0" fontId="3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5" fillId="0" borderId="0" xfId="1" applyFont="1" applyFill="1" applyBorder="1" applyAlignment="1">
      <alignment horizontal="right" vertical="center"/>
    </xf>
    <xf numFmtId="0" fontId="8" fillId="0" borderId="1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0" fontId="8" fillId="0" borderId="2" xfId="2" applyFont="1" applyBorder="1" applyAlignment="1">
      <alignment horizontal="center" vertical="center"/>
    </xf>
    <xf numFmtId="176" fontId="9" fillId="0" borderId="2" xfId="1" quotePrefix="1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1" applyNumberFormat="1" applyFont="1" applyFill="1" applyBorder="1" applyAlignment="1" applyProtection="1">
      <alignment vertical="center"/>
      <protection locked="0"/>
    </xf>
    <xf numFmtId="49" fontId="9" fillId="0" borderId="3" xfId="1" applyNumberFormat="1" applyFont="1" applyFill="1" applyBorder="1" applyAlignment="1" applyProtection="1">
      <alignment horizontal="left" vertical="center"/>
      <protection locked="0"/>
    </xf>
    <xf numFmtId="0" fontId="12" fillId="0" borderId="0" xfId="1" applyFont="1" applyAlignment="1">
      <alignment vertical="center"/>
    </xf>
    <xf numFmtId="0" fontId="8" fillId="0" borderId="5" xfId="1" applyFont="1" applyFill="1" applyBorder="1" applyAlignment="1">
      <alignment horizontal="right" vertical="center"/>
    </xf>
    <xf numFmtId="0" fontId="8" fillId="0" borderId="6" xfId="1" applyFont="1" applyFill="1" applyBorder="1" applyAlignment="1">
      <alignment vertical="center"/>
    </xf>
    <xf numFmtId="0" fontId="8" fillId="0" borderId="6" xfId="2" applyFont="1" applyBorder="1" applyAlignment="1">
      <alignment horizontal="center" vertical="center"/>
    </xf>
    <xf numFmtId="176" fontId="9" fillId="0" borderId="6" xfId="1" quotePrefix="1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1" applyFont="1" applyBorder="1" applyAlignment="1"/>
    <xf numFmtId="49" fontId="9" fillId="0" borderId="6" xfId="1" applyNumberFormat="1" applyFont="1" applyFill="1" applyBorder="1" applyAlignment="1" applyProtection="1">
      <alignment vertical="center"/>
      <protection locked="0"/>
    </xf>
    <xf numFmtId="0" fontId="8" fillId="0" borderId="9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2" applyFont="1" applyBorder="1" applyAlignment="1">
      <alignment horizontal="center" vertical="center"/>
    </xf>
    <xf numFmtId="176" fontId="9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1" applyNumberFormat="1" applyFont="1" applyFill="1" applyBorder="1" applyAlignment="1" applyProtection="1">
      <alignment vertical="center"/>
      <protection locked="0"/>
    </xf>
    <xf numFmtId="0" fontId="3" fillId="0" borderId="0" xfId="1" applyFont="1" applyAlignment="1">
      <alignment vertical="center"/>
    </xf>
    <xf numFmtId="0" fontId="14" fillId="0" borderId="0" xfId="1" applyFont="1" applyBorder="1" applyAlignment="1">
      <alignment vertical="center"/>
    </xf>
    <xf numFmtId="0" fontId="15" fillId="0" borderId="0" xfId="1" applyFont="1" applyFill="1" applyAlignment="1">
      <alignment vertical="center"/>
    </xf>
    <xf numFmtId="0" fontId="16" fillId="0" borderId="0" xfId="1" applyFont="1" applyBorder="1" applyAlignment="1">
      <alignment horizontal="center" vertical="center"/>
    </xf>
    <xf numFmtId="0" fontId="8" fillId="0" borderId="10" xfId="1" applyFont="1" applyFill="1" applyBorder="1" applyAlignment="1">
      <alignment horizontal="right" vertical="center"/>
    </xf>
    <xf numFmtId="0" fontId="8" fillId="0" borderId="11" xfId="1" applyFont="1" applyFill="1" applyBorder="1" applyAlignment="1">
      <alignment vertical="center"/>
    </xf>
    <xf numFmtId="0" fontId="8" fillId="0" borderId="11" xfId="2" applyFont="1" applyBorder="1" applyAlignment="1">
      <alignment horizontal="center" vertical="center"/>
    </xf>
    <xf numFmtId="176" fontId="9" fillId="0" borderId="11" xfId="1" quotePrefix="1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1" applyNumberFormat="1" applyFont="1" applyFill="1" applyBorder="1" applyAlignment="1" applyProtection="1">
      <alignment vertical="center"/>
      <protection locked="0"/>
    </xf>
    <xf numFmtId="0" fontId="14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vertical="center"/>
    </xf>
    <xf numFmtId="0" fontId="18" fillId="0" borderId="17" xfId="1" applyFont="1" applyBorder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15" fillId="0" borderId="0" xfId="1" applyFont="1" applyAlignment="1">
      <alignment vertical="center"/>
    </xf>
    <xf numFmtId="0" fontId="3" fillId="0" borderId="0" xfId="1" applyFont="1"/>
    <xf numFmtId="0" fontId="3" fillId="0" borderId="0" xfId="1" applyNumberFormat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15" fillId="0" borderId="0" xfId="1" applyNumberFormat="1" applyFont="1" applyFill="1" applyBorder="1" applyAlignment="1">
      <alignment horizontal="center" vertical="center"/>
    </xf>
    <xf numFmtId="0" fontId="16" fillId="0" borderId="0" xfId="1" applyFont="1" applyAlignment="1"/>
    <xf numFmtId="0" fontId="25" fillId="0" borderId="0" xfId="1" applyFont="1" applyFill="1" applyAlignment="1">
      <alignment horizontal="center" vertical="center"/>
    </xf>
    <xf numFmtId="0" fontId="26" fillId="0" borderId="0" xfId="1" applyFont="1" applyFill="1" applyAlignment="1"/>
    <xf numFmtId="0" fontId="14" fillId="0" borderId="0" xfId="1" applyFont="1" applyFill="1" applyAlignment="1">
      <alignment horizontal="center" vertical="center"/>
    </xf>
    <xf numFmtId="0" fontId="27" fillId="0" borderId="0" xfId="1" applyFont="1" applyFill="1" applyAlignment="1">
      <alignment horizontal="left" vertical="center"/>
    </xf>
    <xf numFmtId="0" fontId="28" fillId="0" borderId="0" xfId="1" applyFont="1" applyBorder="1" applyAlignment="1">
      <alignment horizontal="center" vertical="center"/>
    </xf>
    <xf numFmtId="0" fontId="2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horizontal="center" vertical="center"/>
    </xf>
    <xf numFmtId="0" fontId="29" fillId="0" borderId="0" xfId="1" applyFont="1" applyBorder="1" applyAlignment="1">
      <alignment horizontal="center" vertical="center"/>
    </xf>
    <xf numFmtId="0" fontId="30" fillId="0" borderId="0" xfId="1" applyFont="1" applyFill="1" applyAlignment="1">
      <alignment vertical="center"/>
    </xf>
    <xf numFmtId="0" fontId="31" fillId="0" borderId="0" xfId="1" applyFont="1" applyFill="1" applyAlignment="1">
      <alignment vertical="center" wrapText="1"/>
    </xf>
    <xf numFmtId="0" fontId="33" fillId="3" borderId="0" xfId="1" applyFont="1" applyFill="1" applyAlignment="1">
      <alignment vertical="center" wrapText="1"/>
    </xf>
    <xf numFmtId="0" fontId="34" fillId="3" borderId="0" xfId="1" applyFont="1" applyFill="1" applyAlignment="1">
      <alignment vertical="center"/>
    </xf>
    <xf numFmtId="0" fontId="32" fillId="3" borderId="0" xfId="1" applyFont="1" applyFill="1" applyAlignment="1">
      <alignment vertical="center" wrapText="1"/>
    </xf>
    <xf numFmtId="0" fontId="3" fillId="0" borderId="0" xfId="2" applyFont="1" applyBorder="1" applyAlignment="1">
      <alignment horizontal="center" vertical="center"/>
    </xf>
    <xf numFmtId="0" fontId="22" fillId="0" borderId="0" xfId="1" applyFont="1" applyBorder="1" applyAlignment="1">
      <alignment horizontal="left" vertical="center"/>
    </xf>
    <xf numFmtId="0" fontId="18" fillId="2" borderId="25" xfId="1" applyNumberFormat="1" applyFont="1" applyFill="1" applyBorder="1" applyAlignment="1">
      <alignment vertical="center"/>
    </xf>
    <xf numFmtId="0" fontId="22" fillId="2" borderId="25" xfId="1" applyNumberFormat="1" applyFont="1" applyFill="1" applyBorder="1" applyAlignment="1">
      <alignment vertical="center"/>
    </xf>
    <xf numFmtId="176" fontId="10" fillId="0" borderId="18" xfId="1" applyNumberFormat="1" applyFont="1" applyFill="1" applyBorder="1" applyAlignment="1" applyProtection="1">
      <alignment horizontal="center" vertical="center"/>
      <protection locked="0"/>
    </xf>
    <xf numFmtId="176" fontId="21" fillId="0" borderId="18" xfId="1" applyNumberFormat="1" applyFont="1" applyFill="1" applyBorder="1" applyAlignment="1" applyProtection="1">
      <alignment horizontal="center" vertical="center"/>
      <protection locked="0"/>
    </xf>
    <xf numFmtId="49" fontId="21" fillId="0" borderId="18" xfId="1" applyNumberFormat="1" applyFont="1" applyFill="1" applyBorder="1" applyAlignment="1" applyProtection="1">
      <alignment horizontal="center" vertical="center"/>
      <protection locked="0"/>
    </xf>
    <xf numFmtId="0" fontId="10" fillId="0" borderId="18" xfId="1" applyFont="1" applyBorder="1" applyAlignment="1">
      <alignment horizontal="center" vertical="center"/>
    </xf>
    <xf numFmtId="176" fontId="10" fillId="0" borderId="18" xfId="2" applyNumberFormat="1" applyFont="1" applyFill="1" applyBorder="1" applyAlignment="1">
      <alignment horizontal="center" vertical="center"/>
    </xf>
    <xf numFmtId="0" fontId="10" fillId="0" borderId="18" xfId="2" applyFont="1" applyFill="1" applyBorder="1" applyAlignment="1">
      <alignment horizontal="center" vertical="center"/>
    </xf>
    <xf numFmtId="176" fontId="10" fillId="0" borderId="18" xfId="1" applyNumberFormat="1" applyFont="1" applyFill="1" applyBorder="1" applyAlignment="1">
      <alignment horizontal="center" vertical="center"/>
    </xf>
    <xf numFmtId="0" fontId="10" fillId="0" borderId="22" xfId="1" applyFont="1" applyFill="1" applyBorder="1" applyAlignment="1" applyProtection="1">
      <alignment horizontal="left" vertical="center"/>
      <protection locked="0"/>
    </xf>
    <xf numFmtId="0" fontId="10" fillId="0" borderId="23" xfId="1" applyFont="1" applyFill="1" applyBorder="1" applyAlignment="1">
      <alignment horizontal="center" vertical="center"/>
    </xf>
    <xf numFmtId="0" fontId="10" fillId="0" borderId="27" xfId="1" applyFont="1" applyFill="1" applyBorder="1" applyAlignment="1" applyProtection="1">
      <alignment horizontal="left" vertical="center"/>
      <protection locked="0"/>
    </xf>
    <xf numFmtId="176" fontId="10" fillId="0" borderId="28" xfId="1" applyNumberFormat="1" applyFont="1" applyFill="1" applyBorder="1" applyAlignment="1" applyProtection="1">
      <alignment horizontal="center" vertical="center"/>
      <protection locked="0"/>
    </xf>
    <xf numFmtId="176" fontId="21" fillId="0" borderId="28" xfId="1" applyNumberFormat="1" applyFont="1" applyFill="1" applyBorder="1" applyAlignment="1" applyProtection="1">
      <alignment horizontal="center" vertical="center"/>
      <protection locked="0"/>
    </xf>
    <xf numFmtId="49" fontId="21" fillId="0" borderId="28" xfId="1" applyNumberFormat="1" applyFont="1" applyFill="1" applyBorder="1" applyAlignment="1" applyProtection="1">
      <alignment horizontal="center" vertical="center"/>
      <protection locked="0"/>
    </xf>
    <xf numFmtId="0" fontId="10" fillId="0" borderId="28" xfId="1" applyFont="1" applyBorder="1" applyAlignment="1">
      <alignment horizontal="center" vertical="center"/>
    </xf>
    <xf numFmtId="176" fontId="10" fillId="0" borderId="28" xfId="2" applyNumberFormat="1" applyFont="1" applyFill="1" applyBorder="1" applyAlignment="1">
      <alignment horizontal="center" vertical="center"/>
    </xf>
    <xf numFmtId="0" fontId="10" fillId="0" borderId="28" xfId="2" applyFont="1" applyFill="1" applyBorder="1" applyAlignment="1">
      <alignment horizontal="center" vertical="center"/>
    </xf>
    <xf numFmtId="176" fontId="10" fillId="0" borderId="28" xfId="1" applyNumberFormat="1" applyFont="1" applyFill="1" applyBorder="1" applyAlignment="1">
      <alignment horizontal="center" vertical="center"/>
    </xf>
    <xf numFmtId="0" fontId="10" fillId="0" borderId="29" xfId="1" applyFont="1" applyFill="1" applyBorder="1" applyAlignment="1">
      <alignment horizontal="center" vertical="center"/>
    </xf>
    <xf numFmtId="0" fontId="10" fillId="0" borderId="0" xfId="1" applyFont="1" applyFill="1" applyBorder="1" applyAlignment="1" applyProtection="1">
      <alignment horizontal="left" vertical="center"/>
      <protection locked="0"/>
    </xf>
    <xf numFmtId="176" fontId="10" fillId="0" borderId="0" xfId="1" applyNumberFormat="1" applyFont="1" applyFill="1" applyBorder="1" applyAlignment="1" applyProtection="1">
      <alignment horizontal="center" vertical="center"/>
      <protection locked="0"/>
    </xf>
    <xf numFmtId="176" fontId="21" fillId="0" borderId="0" xfId="1" applyNumberFormat="1" applyFont="1" applyFill="1" applyBorder="1" applyAlignment="1" applyProtection="1">
      <alignment horizontal="center" vertical="center"/>
      <protection locked="0"/>
    </xf>
    <xf numFmtId="49" fontId="21" fillId="0" borderId="0" xfId="1" applyNumberFormat="1" applyFont="1" applyFill="1" applyBorder="1" applyAlignment="1" applyProtection="1">
      <alignment horizontal="center" vertical="center"/>
      <protection locked="0"/>
    </xf>
    <xf numFmtId="0" fontId="10" fillId="0" borderId="0" xfId="1" applyFont="1" applyBorder="1" applyAlignment="1">
      <alignment horizontal="center" vertical="center"/>
    </xf>
    <xf numFmtId="176" fontId="10" fillId="0" borderId="0" xfId="2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176" fontId="10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19" xfId="1" applyFont="1" applyFill="1" applyBorder="1" applyAlignment="1" applyProtection="1">
      <alignment horizontal="left" vertical="center"/>
      <protection locked="0"/>
    </xf>
    <xf numFmtId="176" fontId="10" fillId="0" borderId="20" xfId="1" applyNumberFormat="1" applyFont="1" applyFill="1" applyBorder="1" applyAlignment="1" applyProtection="1">
      <alignment horizontal="center" vertical="center"/>
      <protection locked="0"/>
    </xf>
    <xf numFmtId="176" fontId="21" fillId="0" borderId="20" xfId="1" applyNumberFormat="1" applyFont="1" applyFill="1" applyBorder="1" applyAlignment="1" applyProtection="1">
      <alignment horizontal="center" vertical="center"/>
      <protection locked="0"/>
    </xf>
    <xf numFmtId="49" fontId="21" fillId="0" borderId="20" xfId="1" applyNumberFormat="1" applyFont="1" applyFill="1" applyBorder="1" applyAlignment="1" applyProtection="1">
      <alignment horizontal="center" vertical="center"/>
      <protection locked="0"/>
    </xf>
    <xf numFmtId="0" fontId="10" fillId="0" borderId="20" xfId="1" applyFont="1" applyBorder="1" applyAlignment="1">
      <alignment horizontal="center" vertical="center"/>
    </xf>
    <xf numFmtId="176" fontId="10" fillId="0" borderId="20" xfId="2" applyNumberFormat="1" applyFont="1" applyFill="1" applyBorder="1" applyAlignment="1">
      <alignment horizontal="center" vertical="center"/>
    </xf>
    <xf numFmtId="0" fontId="10" fillId="0" borderId="20" xfId="2" applyFont="1" applyFill="1" applyBorder="1" applyAlignment="1">
      <alignment horizontal="center" vertical="center"/>
    </xf>
    <xf numFmtId="176" fontId="10" fillId="0" borderId="20" xfId="1" applyNumberFormat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9" fillId="2" borderId="18" xfId="1" applyFont="1" applyFill="1" applyBorder="1" applyAlignment="1">
      <alignment horizontal="center" vertical="center"/>
    </xf>
    <xf numFmtId="0" fontId="19" fillId="2" borderId="23" xfId="1" applyFont="1" applyFill="1" applyBorder="1" applyAlignment="1">
      <alignment horizontal="center" vertical="center"/>
    </xf>
    <xf numFmtId="0" fontId="22" fillId="2" borderId="25" xfId="1" applyNumberFormat="1" applyFont="1" applyFill="1" applyBorder="1" applyAlignment="1">
      <alignment horizontal="center" vertical="center"/>
    </xf>
    <xf numFmtId="0" fontId="22" fillId="2" borderId="26" xfId="1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/>
    </xf>
    <xf numFmtId="0" fontId="18" fillId="0" borderId="14" xfId="1" applyFont="1" applyBorder="1" applyAlignment="1">
      <alignment horizontal="center" vertical="center"/>
    </xf>
    <xf numFmtId="0" fontId="32" fillId="3" borderId="0" xfId="1" applyFont="1" applyFill="1" applyAlignment="1">
      <alignment horizontal="center" vertical="center" wrapText="1"/>
    </xf>
    <xf numFmtId="177" fontId="22" fillId="0" borderId="0" xfId="1" applyNumberFormat="1" applyFont="1" applyFill="1" applyBorder="1" applyAlignment="1">
      <alignment horizontal="center" vertical="center"/>
    </xf>
    <xf numFmtId="0" fontId="23" fillId="2" borderId="19" xfId="1" applyNumberFormat="1" applyFont="1" applyFill="1" applyBorder="1" applyAlignment="1">
      <alignment horizontal="center" vertical="center" wrapText="1"/>
    </xf>
    <xf numFmtId="0" fontId="23" fillId="2" borderId="22" xfId="1" applyNumberFormat="1" applyFont="1" applyFill="1" applyBorder="1" applyAlignment="1">
      <alignment horizontal="center" vertical="center" wrapText="1"/>
    </xf>
    <xf numFmtId="0" fontId="23" fillId="2" borderId="24" xfId="1" applyNumberFormat="1" applyFont="1" applyFill="1" applyBorder="1" applyAlignment="1">
      <alignment horizontal="center" vertical="center" wrapText="1"/>
    </xf>
    <xf numFmtId="0" fontId="23" fillId="2" borderId="20" xfId="1" applyNumberFormat="1" applyFont="1" applyFill="1" applyBorder="1" applyAlignment="1">
      <alignment horizontal="center" vertical="center"/>
    </xf>
    <xf numFmtId="0" fontId="23" fillId="2" borderId="18" xfId="1" applyNumberFormat="1" applyFont="1" applyFill="1" applyBorder="1" applyAlignment="1">
      <alignment horizontal="center" vertical="center"/>
    </xf>
    <xf numFmtId="0" fontId="23" fillId="2" borderId="25" xfId="1" applyNumberFormat="1" applyFont="1" applyFill="1" applyBorder="1" applyAlignment="1">
      <alignment horizontal="center" vertical="center"/>
    </xf>
    <xf numFmtId="0" fontId="23" fillId="2" borderId="21" xfId="1" applyNumberFormat="1" applyFont="1" applyFill="1" applyBorder="1" applyAlignment="1">
      <alignment horizontal="center" vertical="center"/>
    </xf>
    <xf numFmtId="0" fontId="18" fillId="2" borderId="18" xfId="1" applyNumberFormat="1" applyFont="1" applyFill="1" applyBorder="1" applyAlignment="1">
      <alignment horizontal="center" vertical="center"/>
    </xf>
    <xf numFmtId="0" fontId="18" fillId="2" borderId="18" xfId="1" applyNumberFormat="1" applyFont="1" applyFill="1" applyBorder="1" applyAlignment="1">
      <alignment horizontal="center" vertical="center" wrapText="1"/>
    </xf>
    <xf numFmtId="176" fontId="47" fillId="0" borderId="18" xfId="1" applyNumberFormat="1" applyFont="1" applyFill="1" applyBorder="1" applyAlignment="1" applyProtection="1">
      <alignment horizontal="center" vertical="center"/>
      <protection locked="0"/>
    </xf>
    <xf numFmtId="49" fontId="47" fillId="0" borderId="18" xfId="1" applyNumberFormat="1" applyFont="1" applyFill="1" applyBorder="1" applyAlignment="1" applyProtection="1">
      <alignment horizontal="center" vertical="center"/>
      <protection locked="0"/>
    </xf>
  </cellXfs>
  <cellStyles count="26">
    <cellStyle name="Comma0" xfId="4"/>
    <cellStyle name="Currency0" xfId="5"/>
    <cellStyle name="Date" xfId="6"/>
    <cellStyle name="Fixed" xfId="7"/>
    <cellStyle name="Followed Hyperlink" xfId="8"/>
    <cellStyle name="Heading 1" xfId="9"/>
    <cellStyle name="Heading 2" xfId="10"/>
    <cellStyle name="Hyperlink" xfId="11"/>
    <cellStyle name="Normal - Style1" xfId="12"/>
    <cellStyle name="Total" xfId="13"/>
    <cellStyle name="一般_MONTHLY SCHEDULE" xfId="14"/>
    <cellStyle name="똿뗦먛귟 [0.00]_PRODUCT DETAIL Q1" xfId="15"/>
    <cellStyle name="똿뗦먛귟_PRODUCT DETAIL Q1" xfId="16"/>
    <cellStyle name="標準" xfId="0" builtinId="0"/>
    <cellStyle name="標準 2" xfId="1"/>
    <cellStyle name="標準 3" xfId="3"/>
    <cellStyle name="標準_Sheet1" xfId="2"/>
    <cellStyle name="믅됞 [0.00]_PRODUCT DETAIL Q1" xfId="17"/>
    <cellStyle name="믅됞_PRODUCT DETAIL Q1" xfId="18"/>
    <cellStyle name="백분율_HOBONG" xfId="19"/>
    <cellStyle name="뷭?_BOOKSHIP" xfId="20"/>
    <cellStyle name="콤마 [0]_1202" xfId="21"/>
    <cellStyle name="콤마_1202" xfId="22"/>
    <cellStyle name="통화 [0]_1202" xfId="23"/>
    <cellStyle name="통화_1202" xfId="24"/>
    <cellStyle name="표준_(정보부문)월별인원계획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43000" cy="877011"/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87701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8761"/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876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8761"/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876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877011"/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87701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877011"/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87701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877011"/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87701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8761"/>
    <xdr:pic>
      <xdr:nvPicPr>
        <xdr:cNvPr id="22" name="図 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876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8761"/>
    <xdr:pic>
      <xdr:nvPicPr>
        <xdr:cNvPr id="23" name="図 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8761"/>
        </a:xfrm>
        <a:prstGeom prst="rect">
          <a:avLst/>
        </a:prstGeom>
      </xdr:spPr>
    </xdr:pic>
    <xdr:clientData/>
  </xdr:oneCellAnchor>
  <xdr:twoCellAnchor>
    <xdr:from>
      <xdr:col>0</xdr:col>
      <xdr:colOff>2</xdr:colOff>
      <xdr:row>2</xdr:row>
      <xdr:rowOff>18847</xdr:rowOff>
    </xdr:from>
    <xdr:to>
      <xdr:col>3</xdr:col>
      <xdr:colOff>47625</xdr:colOff>
      <xdr:row>3</xdr:row>
      <xdr:rowOff>0</xdr:rowOff>
    </xdr:to>
    <xdr:sp macro="" textlink="">
      <xdr:nvSpPr>
        <xdr:cNvPr id="24" name="角丸四角形 23"/>
        <xdr:cNvSpPr/>
      </xdr:nvSpPr>
      <xdr:spPr>
        <a:xfrm>
          <a:off x="2" y="1361872"/>
          <a:ext cx="7277098" cy="828878"/>
        </a:xfrm>
        <a:prstGeom prst="round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Destination</a:t>
          </a:r>
          <a:r>
            <a:rPr kumimoji="1" lang="en-US" altLang="ja-JP" sz="1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: </a:t>
          </a:r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Kaohsiung, Taiwan</a:t>
          </a:r>
          <a:endParaRPr kumimoji="1" lang="en-US" altLang="ja-JP" sz="2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endParaRPr kumimoji="1" lang="en-US" altLang="ja-JP" sz="1600" b="1" baseline="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272418" cy="976313"/>
    <xdr:pic>
      <xdr:nvPicPr>
        <xdr:cNvPr id="25" name="図 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72418" cy="976313"/>
        </a:xfrm>
        <a:prstGeom prst="rect">
          <a:avLst/>
        </a:prstGeom>
      </xdr:spPr>
    </xdr:pic>
    <xdr:clientData/>
  </xdr:oneCellAnchor>
  <xdr:oneCellAnchor>
    <xdr:from>
      <xdr:col>0</xdr:col>
      <xdr:colOff>1071560</xdr:colOff>
      <xdr:row>17</xdr:row>
      <xdr:rowOff>677636</xdr:rowOff>
    </xdr:from>
    <xdr:ext cx="3381376" cy="1560738"/>
    <xdr:sp macro="" textlink="">
      <xdr:nvSpPr>
        <xdr:cNvPr id="26" name="テキスト ボックス 25"/>
        <xdr:cNvSpPr txBox="1"/>
      </xdr:nvSpPr>
      <xdr:spPr>
        <a:xfrm>
          <a:off x="1071560" y="11917136"/>
          <a:ext cx="3381376" cy="1560738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0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twoCellAnchor editAs="absolute">
    <xdr:from>
      <xdr:col>16</xdr:col>
      <xdr:colOff>598709</xdr:colOff>
      <xdr:row>11</xdr:row>
      <xdr:rowOff>428625</xdr:rowOff>
    </xdr:from>
    <xdr:to>
      <xdr:col>21</xdr:col>
      <xdr:colOff>357186</xdr:colOff>
      <xdr:row>26</xdr:row>
      <xdr:rowOff>56283</xdr:rowOff>
    </xdr:to>
    <xdr:sp macro="" textlink="">
      <xdr:nvSpPr>
        <xdr:cNvPr id="27" name="テキスト ボックス 26"/>
        <xdr:cNvSpPr txBox="1"/>
      </xdr:nvSpPr>
      <xdr:spPr>
        <a:xfrm>
          <a:off x="21077459" y="7381875"/>
          <a:ext cx="8330977" cy="10295658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0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0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</a:t>
          </a:r>
          <a:endParaRPr lang="en-US" altLang="ja-JP" sz="20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台湾向けの貨物については、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B/L</a:t>
          </a:r>
          <a:r>
            <a:rPr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面上に内個数の記載が必要です。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パレット等中身が見える貨物は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Shipping Instruction</a:t>
          </a:r>
          <a:r>
            <a:rPr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上に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内個数の記載をお願い致します。</a:t>
          </a: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	</a:t>
          </a:r>
          <a:endParaRPr lang="en-US" altLang="ja-JP" sz="20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/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大阪海運営業所扱い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20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http://www.maff.go.jp/pps/j/konpozai/kuni/country.html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先船のスケジュール及び船名は、予告なく変更の可能性がございます。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予め御了承をお願い致します。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1">
            <a:spcAft>
              <a:spcPts val="500"/>
            </a:spcAft>
          </a:pPr>
          <a:r>
            <a:rPr kumimoji="1" lang="ja-JP" altLang="en-US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記載以外の仕向け地も承っております。お問合せください</a:t>
          </a:r>
          <a:r>
            <a:rPr kumimoji="1" lang="en-US" altLang="ja-JP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</a:p>
      </xdr:txBody>
    </xdr:sp>
    <xdr:clientData/>
  </xdr:twoCellAnchor>
  <xdr:oneCellAnchor>
    <xdr:from>
      <xdr:col>17</xdr:col>
      <xdr:colOff>904871</xdr:colOff>
      <xdr:row>3</xdr:row>
      <xdr:rowOff>15153</xdr:rowOff>
    </xdr:from>
    <xdr:ext cx="3929066" cy="4888222"/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098121" y="2205903"/>
          <a:ext cx="3929066" cy="488822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877011"/>
    <xdr:pic>
      <xdr:nvPicPr>
        <xdr:cNvPr id="30" name="図 2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87701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8761"/>
    <xdr:pic>
      <xdr:nvPicPr>
        <xdr:cNvPr id="31" name="図 3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876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8761"/>
    <xdr:pic>
      <xdr:nvPicPr>
        <xdr:cNvPr id="32" name="図 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876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877011"/>
    <xdr:pic>
      <xdr:nvPicPr>
        <xdr:cNvPr id="33" name="図 3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87701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877011"/>
    <xdr:pic>
      <xdr:nvPicPr>
        <xdr:cNvPr id="34" name="図 3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87701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877011"/>
    <xdr:pic>
      <xdr:nvPicPr>
        <xdr:cNvPr id="35" name="図 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87701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8761"/>
    <xdr:pic>
      <xdr:nvPicPr>
        <xdr:cNvPr id="36" name="図 3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876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143000" cy="908761"/>
    <xdr:pic>
      <xdr:nvPicPr>
        <xdr:cNvPr id="37" name="図 3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3000" cy="908761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371600" cy="1052414"/>
    <xdr:pic>
      <xdr:nvPicPr>
        <xdr:cNvPr id="39" name="図 3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71600" cy="1052414"/>
        </a:xfrm>
        <a:prstGeom prst="rect">
          <a:avLst/>
        </a:prstGeom>
      </xdr:spPr>
    </xdr:pic>
    <xdr:clientData/>
  </xdr:oneCellAnchor>
  <xdr:twoCellAnchor>
    <xdr:from>
      <xdr:col>5</xdr:col>
      <xdr:colOff>84423</xdr:colOff>
      <xdr:row>17</xdr:row>
      <xdr:rowOff>181836</xdr:rowOff>
    </xdr:from>
    <xdr:to>
      <xdr:col>15</xdr:col>
      <xdr:colOff>142872</xdr:colOff>
      <xdr:row>21</xdr:row>
      <xdr:rowOff>404811</xdr:rowOff>
    </xdr:to>
    <xdr:grpSp>
      <xdr:nvGrpSpPr>
        <xdr:cNvPr id="38" name="グループ化 37"/>
        <xdr:cNvGrpSpPr/>
      </xdr:nvGrpSpPr>
      <xdr:grpSpPr>
        <a:xfrm>
          <a:off x="9252236" y="11421336"/>
          <a:ext cx="10250199" cy="3080475"/>
          <a:chOff x="25903294" y="7262056"/>
          <a:chExt cx="9865207" cy="4830000"/>
        </a:xfrm>
      </xdr:grpSpPr>
      <xdr:sp macro="" textlink="">
        <xdr:nvSpPr>
          <xdr:cNvPr id="40" name="円/楕円 39"/>
          <xdr:cNvSpPr/>
        </xdr:nvSpPr>
        <xdr:spPr>
          <a:xfrm>
            <a:off x="25903294" y="7262056"/>
            <a:ext cx="9865207" cy="4830000"/>
          </a:xfrm>
          <a:prstGeom prst="ellips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1" name="テキスト ボックス 40"/>
          <xdr:cNvSpPr txBox="1"/>
        </xdr:nvSpPr>
        <xdr:spPr>
          <a:xfrm>
            <a:off x="28502543" y="8217010"/>
            <a:ext cx="5570021" cy="34683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40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algun Gothic Semilight" panose="020B0502040204020203" pitchFamily="50" charset="-128"/>
              </a:rPr>
              <a:t>ご案件によってサービスやスケジュール、</a:t>
            </a:r>
            <a:endParaRPr kumimoji="1" lang="en-US" altLang="ja-JP" sz="24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algun Gothic Semilight" panose="020B0502040204020203" pitchFamily="50" charset="-128"/>
            </a:endParaRPr>
          </a:p>
          <a:p>
            <a:r>
              <a:rPr kumimoji="1" lang="ja-JP" altLang="en-US" sz="240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algun Gothic Semilight" panose="020B0502040204020203" pitchFamily="50" charset="-128"/>
              </a:rPr>
              <a:t>また搬入先が変更になる可能性があるため</a:t>
            </a:r>
            <a:endParaRPr kumimoji="1" lang="en-US" altLang="ja-JP" sz="24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algun Gothic Semilight" panose="020B0502040204020203" pitchFamily="50" charset="-128"/>
            </a:endParaRPr>
          </a:p>
          <a:p>
            <a:r>
              <a:rPr kumimoji="1" lang="ja-JP" altLang="en-US" sz="240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algun Gothic Semilight" panose="020B0502040204020203" pitchFamily="50" charset="-128"/>
              </a:rPr>
              <a:t>詳細は営業担当までご確認ください</a:t>
            </a:r>
            <a:r>
              <a:rPr kumimoji="1" lang="en-US" altLang="ja-JP" sz="240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algun Gothic Semilight" panose="020B0502040204020203" pitchFamily="50" charset="-128"/>
              </a:rPr>
              <a:t>.</a:t>
            </a:r>
            <a:r>
              <a:rPr kumimoji="1" lang="ja-JP" altLang="en-US" sz="240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algun Gothic Semilight" panose="020B0502040204020203" pitchFamily="50" charset="-128"/>
              </a:rPr>
              <a:t>。</a:t>
            </a:r>
            <a:endParaRPr kumimoji="1" lang="en-US" altLang="ja-JP" sz="24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algun Gothic Semilight" panose="020B0502040204020203" pitchFamily="50" charset="-128"/>
            </a:endParaRPr>
          </a:p>
          <a:p>
            <a:endParaRPr kumimoji="1" lang="en-US" altLang="ja-JP" sz="24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algun Gothic Semilight" panose="020B0502040204020203" pitchFamily="50" charset="-128"/>
            </a:endParaRPr>
          </a:p>
          <a:p>
            <a:endParaRPr kumimoji="1" lang="ja-JP" altLang="en-US" sz="24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  <a:cs typeface="Malgun Gothic Semilight" panose="020B0502040204020203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D37"/>
  <sheetViews>
    <sheetView tabSelected="1" view="pageBreakPreview" zoomScale="40" zoomScaleNormal="40" zoomScaleSheetLayoutView="40" zoomScalePageLayoutView="25" workbookViewId="0">
      <selection activeCell="T3" sqref="T3:U3"/>
    </sheetView>
  </sheetViews>
  <sheetFormatPr defaultRowHeight="13.5"/>
  <cols>
    <col min="1" max="1" width="58.25" customWidth="1"/>
    <col min="2" max="2" width="18.75" customWidth="1"/>
    <col min="3" max="3" width="17.875" customWidth="1"/>
    <col min="4" max="4" width="7.875" customWidth="1"/>
    <col min="5" max="5" width="17.875" customWidth="1"/>
    <col min="6" max="6" width="7.875" customWidth="1"/>
    <col min="7" max="7" width="17.875" customWidth="1"/>
    <col min="8" max="8" width="7.875" customWidth="1"/>
    <col min="9" max="9" width="17.875" customWidth="1"/>
    <col min="10" max="10" width="7.875" customWidth="1"/>
    <col min="11" max="11" width="17.875" customWidth="1"/>
    <col min="12" max="12" width="7.875" customWidth="1"/>
    <col min="13" max="13" width="17.875" customWidth="1"/>
    <col min="14" max="14" width="7.875" customWidth="1"/>
    <col min="15" max="15" width="23.5" customWidth="1"/>
    <col min="16" max="16" width="14.75" customWidth="1"/>
    <col min="17" max="21" width="22.625" customWidth="1"/>
    <col min="22" max="22" width="10.625" customWidth="1"/>
    <col min="23" max="23" width="13.875" customWidth="1"/>
    <col min="24" max="24" width="12.375" customWidth="1"/>
    <col min="25" max="32" width="9.25" customWidth="1"/>
    <col min="33" max="33" width="8.125" customWidth="1"/>
    <col min="34" max="34" width="15.875" customWidth="1"/>
  </cols>
  <sheetData>
    <row r="1" spans="1:24" s="1" customFormat="1" ht="75.75" customHeight="1">
      <c r="A1" s="56" t="s">
        <v>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7"/>
      <c r="P1" s="57"/>
      <c r="Q1" s="119" t="s">
        <v>26</v>
      </c>
      <c r="R1" s="119"/>
      <c r="S1" s="119"/>
      <c r="T1" s="119"/>
      <c r="U1" s="119"/>
      <c r="V1" s="54"/>
      <c r="W1" s="54"/>
      <c r="X1" s="53"/>
    </row>
    <row r="2" spans="1:24" s="40" customFormat="1" ht="30" customHeight="1"/>
    <row r="3" spans="1:24" s="1" customFormat="1" ht="66.75" customHeight="1">
      <c r="A3" s="52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1"/>
      <c r="R3" s="51"/>
      <c r="S3" s="50" t="s">
        <v>25</v>
      </c>
      <c r="T3" s="120">
        <v>45391</v>
      </c>
      <c r="U3" s="120"/>
      <c r="V3" s="59" t="s">
        <v>29</v>
      </c>
    </row>
    <row r="4" spans="1:24" s="44" customFormat="1" ht="74.25" customHeight="1">
      <c r="A4" s="48" t="s">
        <v>24</v>
      </c>
      <c r="B4" s="47"/>
      <c r="C4" s="47"/>
      <c r="D4" s="47"/>
      <c r="E4" s="47"/>
      <c r="F4" s="47"/>
      <c r="Q4" s="45"/>
      <c r="R4" s="45"/>
      <c r="S4" s="45"/>
      <c r="T4" s="45"/>
      <c r="U4" s="46"/>
      <c r="V4" s="45"/>
    </row>
    <row r="5" spans="1:24" s="38" customFormat="1" ht="37.5" customHeight="1">
      <c r="A5" s="121" t="s">
        <v>23</v>
      </c>
      <c r="B5" s="124" t="s">
        <v>22</v>
      </c>
      <c r="C5" s="124" t="s">
        <v>21</v>
      </c>
      <c r="D5" s="124"/>
      <c r="E5" s="124"/>
      <c r="F5" s="124"/>
      <c r="G5" s="124" t="s">
        <v>19</v>
      </c>
      <c r="H5" s="124"/>
      <c r="I5" s="124"/>
      <c r="J5" s="124"/>
      <c r="K5" s="124" t="s">
        <v>20</v>
      </c>
      <c r="L5" s="124"/>
      <c r="M5" s="124"/>
      <c r="N5" s="124"/>
      <c r="O5" s="124" t="s">
        <v>19</v>
      </c>
      <c r="P5" s="127"/>
      <c r="Q5" s="43"/>
      <c r="R5" s="43"/>
    </row>
    <row r="6" spans="1:24" s="38" customFormat="1" ht="37.5" customHeight="1">
      <c r="A6" s="122"/>
      <c r="B6" s="125"/>
      <c r="C6" s="128" t="s">
        <v>18</v>
      </c>
      <c r="D6" s="128"/>
      <c r="E6" s="129" t="s">
        <v>17</v>
      </c>
      <c r="F6" s="129"/>
      <c r="G6" s="128" t="s">
        <v>18</v>
      </c>
      <c r="H6" s="128"/>
      <c r="I6" s="129" t="s">
        <v>17</v>
      </c>
      <c r="J6" s="129"/>
      <c r="K6" s="128" t="s">
        <v>18</v>
      </c>
      <c r="L6" s="128"/>
      <c r="M6" s="129" t="s">
        <v>17</v>
      </c>
      <c r="N6" s="129"/>
      <c r="O6" s="110" t="s">
        <v>16</v>
      </c>
      <c r="P6" s="111"/>
      <c r="Q6" s="42"/>
      <c r="R6" s="42"/>
    </row>
    <row r="7" spans="1:24" s="38" customFormat="1" ht="37.5" customHeight="1">
      <c r="A7" s="122"/>
      <c r="B7" s="125"/>
      <c r="C7" s="128"/>
      <c r="D7" s="128"/>
      <c r="E7" s="129"/>
      <c r="F7" s="129"/>
      <c r="G7" s="128"/>
      <c r="H7" s="128"/>
      <c r="I7" s="129"/>
      <c r="J7" s="129"/>
      <c r="K7" s="128"/>
      <c r="L7" s="128"/>
      <c r="M7" s="129"/>
      <c r="N7" s="129"/>
      <c r="O7" s="110"/>
      <c r="P7" s="111"/>
      <c r="Q7" s="42"/>
      <c r="R7" s="42"/>
    </row>
    <row r="8" spans="1:24" s="38" customFormat="1" ht="37.5" customHeight="1">
      <c r="A8" s="122"/>
      <c r="B8" s="125"/>
      <c r="C8" s="128"/>
      <c r="D8" s="128"/>
      <c r="E8" s="129"/>
      <c r="F8" s="129"/>
      <c r="G8" s="128"/>
      <c r="H8" s="128"/>
      <c r="I8" s="129"/>
      <c r="J8" s="129"/>
      <c r="K8" s="128"/>
      <c r="L8" s="128"/>
      <c r="M8" s="129"/>
      <c r="N8" s="129"/>
      <c r="O8" s="110"/>
      <c r="P8" s="111"/>
      <c r="Q8" s="42"/>
      <c r="R8" s="42"/>
    </row>
    <row r="9" spans="1:24" s="38" customFormat="1" ht="37.5" customHeight="1">
      <c r="A9" s="123"/>
      <c r="B9" s="126"/>
      <c r="C9" s="60"/>
      <c r="D9" s="60"/>
      <c r="E9" s="60"/>
      <c r="F9" s="60"/>
      <c r="G9" s="60"/>
      <c r="H9" s="60"/>
      <c r="I9" s="60"/>
      <c r="J9" s="60"/>
      <c r="K9" s="61"/>
      <c r="L9" s="61"/>
      <c r="M9" s="112" t="s">
        <v>15</v>
      </c>
      <c r="N9" s="112"/>
      <c r="O9" s="112" t="s">
        <v>14</v>
      </c>
      <c r="P9" s="113"/>
      <c r="Q9" s="41"/>
      <c r="R9" s="41"/>
    </row>
    <row r="10" spans="1:24" s="38" customFormat="1" ht="55.5" customHeight="1">
      <c r="A10" s="89" t="s">
        <v>30</v>
      </c>
      <c r="B10" s="90" t="s">
        <v>34</v>
      </c>
      <c r="C10" s="91">
        <f t="shared" ref="C10:C12" si="0">E10</f>
        <v>45393</v>
      </c>
      <c r="D10" s="92" t="str">
        <f t="shared" ref="D10:D12" si="1">TEXT(C10,"aaa")</f>
        <v>木</v>
      </c>
      <c r="E10" s="91">
        <f t="shared" ref="E10:E12" si="2">M10-3</f>
        <v>45393</v>
      </c>
      <c r="F10" s="92" t="str">
        <f t="shared" ref="F10:F12" si="3">TEXT(E10,"aaa")</f>
        <v>木</v>
      </c>
      <c r="G10" s="91">
        <f t="shared" ref="G10:G12" si="4">K10</f>
        <v>45396</v>
      </c>
      <c r="H10" s="92" t="str">
        <f t="shared" ref="H10:H12" si="5">TEXT(G10,"aaa")</f>
        <v>日</v>
      </c>
      <c r="I10" s="91">
        <f t="shared" ref="I10:I12" si="6">M10</f>
        <v>45396</v>
      </c>
      <c r="J10" s="92" t="str">
        <f t="shared" ref="J10:J12" si="7">TEXT(I10,"aaa")</f>
        <v>日</v>
      </c>
      <c r="K10" s="91">
        <f t="shared" ref="K10:K12" si="8">M10</f>
        <v>45396</v>
      </c>
      <c r="L10" s="93" t="str">
        <f t="shared" ref="L10:L12" si="9">TEXT(K10,"aaa")</f>
        <v>日</v>
      </c>
      <c r="M10" s="94">
        <v>45396</v>
      </c>
      <c r="N10" s="95" t="str">
        <f t="shared" ref="N10:N12" si="10">TEXT(M10,"aaa")</f>
        <v>日</v>
      </c>
      <c r="O10" s="96">
        <f t="shared" ref="O10:O12" si="11">M10+4</f>
        <v>45400</v>
      </c>
      <c r="P10" s="97" t="str">
        <f t="shared" ref="P10:P12" si="12">TEXT(O10,"aaa")</f>
        <v>木</v>
      </c>
      <c r="S10" s="39"/>
    </row>
    <row r="11" spans="1:24" s="38" customFormat="1" ht="55.5" customHeight="1">
      <c r="A11" s="69" t="s">
        <v>33</v>
      </c>
      <c r="B11" s="62" t="s">
        <v>35</v>
      </c>
      <c r="C11" s="63">
        <f t="shared" si="0"/>
        <v>45400</v>
      </c>
      <c r="D11" s="64" t="str">
        <f t="shared" si="1"/>
        <v>木</v>
      </c>
      <c r="E11" s="63">
        <f t="shared" si="2"/>
        <v>45400</v>
      </c>
      <c r="F11" s="64" t="str">
        <f t="shared" si="3"/>
        <v>木</v>
      </c>
      <c r="G11" s="63">
        <f t="shared" si="4"/>
        <v>45403</v>
      </c>
      <c r="H11" s="64" t="str">
        <f t="shared" si="5"/>
        <v>日</v>
      </c>
      <c r="I11" s="63">
        <f t="shared" si="6"/>
        <v>45403</v>
      </c>
      <c r="J11" s="64" t="str">
        <f t="shared" si="7"/>
        <v>日</v>
      </c>
      <c r="K11" s="63">
        <f t="shared" si="8"/>
        <v>45403</v>
      </c>
      <c r="L11" s="65" t="str">
        <f t="shared" si="9"/>
        <v>日</v>
      </c>
      <c r="M11" s="66">
        <v>45403</v>
      </c>
      <c r="N11" s="67" t="str">
        <f t="shared" si="10"/>
        <v>日</v>
      </c>
      <c r="O11" s="68">
        <f t="shared" si="11"/>
        <v>45407</v>
      </c>
      <c r="P11" s="70" t="str">
        <f t="shared" si="12"/>
        <v>木</v>
      </c>
      <c r="S11" s="39"/>
    </row>
    <row r="12" spans="1:24" s="38" customFormat="1" ht="55.5" customHeight="1">
      <c r="A12" s="69" t="s">
        <v>31</v>
      </c>
      <c r="B12" s="62" t="s">
        <v>36</v>
      </c>
      <c r="C12" s="63">
        <f t="shared" si="0"/>
        <v>45407</v>
      </c>
      <c r="D12" s="64" t="str">
        <f t="shared" si="1"/>
        <v>木</v>
      </c>
      <c r="E12" s="63">
        <f t="shared" si="2"/>
        <v>45407</v>
      </c>
      <c r="F12" s="64" t="str">
        <f t="shared" si="3"/>
        <v>木</v>
      </c>
      <c r="G12" s="63">
        <f t="shared" si="4"/>
        <v>45410</v>
      </c>
      <c r="H12" s="64" t="str">
        <f t="shared" si="5"/>
        <v>日</v>
      </c>
      <c r="I12" s="63">
        <f t="shared" si="6"/>
        <v>45410</v>
      </c>
      <c r="J12" s="64" t="str">
        <f t="shared" si="7"/>
        <v>日</v>
      </c>
      <c r="K12" s="63">
        <f t="shared" si="8"/>
        <v>45410</v>
      </c>
      <c r="L12" s="65" t="str">
        <f t="shared" si="9"/>
        <v>日</v>
      </c>
      <c r="M12" s="66">
        <v>45410</v>
      </c>
      <c r="N12" s="67" t="str">
        <f t="shared" si="10"/>
        <v>日</v>
      </c>
      <c r="O12" s="68">
        <f t="shared" si="11"/>
        <v>45414</v>
      </c>
      <c r="P12" s="70" t="str">
        <f t="shared" si="12"/>
        <v>木</v>
      </c>
      <c r="S12" s="39"/>
    </row>
    <row r="13" spans="1:24" s="38" customFormat="1" ht="55.5" customHeight="1">
      <c r="A13" s="69" t="s">
        <v>42</v>
      </c>
      <c r="B13" s="62" t="s">
        <v>38</v>
      </c>
      <c r="C13" s="130">
        <f t="shared" ref="C13:C14" si="13">E13</f>
        <v>45413</v>
      </c>
      <c r="D13" s="131" t="str">
        <f t="shared" ref="D13:D14" si="14">TEXT(C13,"aaa")</f>
        <v>水</v>
      </c>
      <c r="E13" s="130">
        <v>45413</v>
      </c>
      <c r="F13" s="131" t="str">
        <f t="shared" ref="F13:F14" si="15">TEXT(E13,"aaa")</f>
        <v>水</v>
      </c>
      <c r="G13" s="63">
        <f t="shared" ref="G13:G14" si="16">K13</f>
        <v>45417</v>
      </c>
      <c r="H13" s="64" t="str">
        <f t="shared" ref="H13:H14" si="17">TEXT(G13,"aaa")</f>
        <v>日</v>
      </c>
      <c r="I13" s="63">
        <f t="shared" ref="I13:I14" si="18">M13</f>
        <v>45417</v>
      </c>
      <c r="J13" s="64" t="str">
        <f t="shared" ref="J13:J14" si="19">TEXT(I13,"aaa")</f>
        <v>日</v>
      </c>
      <c r="K13" s="63">
        <f t="shared" ref="K13:K14" si="20">M13</f>
        <v>45417</v>
      </c>
      <c r="L13" s="65" t="str">
        <f t="shared" ref="L13:L14" si="21">TEXT(K13,"aaa")</f>
        <v>日</v>
      </c>
      <c r="M13" s="66">
        <v>45417</v>
      </c>
      <c r="N13" s="67" t="str">
        <f t="shared" ref="N13:N14" si="22">TEXT(M13,"aaa")</f>
        <v>日</v>
      </c>
      <c r="O13" s="68">
        <f t="shared" ref="O13:O14" si="23">M13+4</f>
        <v>45421</v>
      </c>
      <c r="P13" s="70" t="str">
        <f t="shared" ref="P13:P14" si="24">TEXT(O13,"aaa")</f>
        <v>木</v>
      </c>
      <c r="S13" s="39"/>
    </row>
    <row r="14" spans="1:24" s="38" customFormat="1" ht="55.5" customHeight="1">
      <c r="A14" s="69" t="s">
        <v>30</v>
      </c>
      <c r="B14" s="62" t="s">
        <v>39</v>
      </c>
      <c r="C14" s="63">
        <f t="shared" si="13"/>
        <v>45421</v>
      </c>
      <c r="D14" s="64" t="str">
        <f t="shared" si="14"/>
        <v>木</v>
      </c>
      <c r="E14" s="63">
        <f t="shared" ref="E13:E14" si="25">M14-3</f>
        <v>45421</v>
      </c>
      <c r="F14" s="64" t="str">
        <f t="shared" si="15"/>
        <v>木</v>
      </c>
      <c r="G14" s="63">
        <f t="shared" si="16"/>
        <v>45424</v>
      </c>
      <c r="H14" s="64" t="str">
        <f t="shared" si="17"/>
        <v>日</v>
      </c>
      <c r="I14" s="63">
        <f t="shared" si="18"/>
        <v>45424</v>
      </c>
      <c r="J14" s="64" t="str">
        <f t="shared" si="19"/>
        <v>日</v>
      </c>
      <c r="K14" s="63">
        <f t="shared" si="20"/>
        <v>45424</v>
      </c>
      <c r="L14" s="65" t="str">
        <f t="shared" si="21"/>
        <v>日</v>
      </c>
      <c r="M14" s="66">
        <v>45424</v>
      </c>
      <c r="N14" s="67" t="str">
        <f t="shared" si="22"/>
        <v>日</v>
      </c>
      <c r="O14" s="68">
        <f t="shared" si="23"/>
        <v>45428</v>
      </c>
      <c r="P14" s="70" t="str">
        <f t="shared" si="24"/>
        <v>木</v>
      </c>
      <c r="S14" s="39"/>
    </row>
    <row r="15" spans="1:24" s="38" customFormat="1" ht="55.5" customHeight="1">
      <c r="A15" s="69" t="s">
        <v>33</v>
      </c>
      <c r="B15" s="62" t="s">
        <v>40</v>
      </c>
      <c r="C15" s="63">
        <f t="shared" ref="C15:C17" si="26">E15</f>
        <v>45428</v>
      </c>
      <c r="D15" s="64" t="str">
        <f t="shared" ref="D15:D17" si="27">TEXT(C15,"aaa")</f>
        <v>木</v>
      </c>
      <c r="E15" s="63">
        <f t="shared" ref="E15:E17" si="28">M15-3</f>
        <v>45428</v>
      </c>
      <c r="F15" s="64" t="str">
        <f t="shared" ref="F15:F17" si="29">TEXT(E15,"aaa")</f>
        <v>木</v>
      </c>
      <c r="G15" s="63">
        <f t="shared" ref="G15:G17" si="30">K15</f>
        <v>45431</v>
      </c>
      <c r="H15" s="64" t="str">
        <f t="shared" ref="H15:H17" si="31">TEXT(G15,"aaa")</f>
        <v>日</v>
      </c>
      <c r="I15" s="63">
        <f t="shared" ref="I15:I17" si="32">M15</f>
        <v>45431</v>
      </c>
      <c r="J15" s="64" t="str">
        <f t="shared" ref="J15:J17" si="33">TEXT(I15,"aaa")</f>
        <v>日</v>
      </c>
      <c r="K15" s="63">
        <f t="shared" ref="K15:K17" si="34">M15</f>
        <v>45431</v>
      </c>
      <c r="L15" s="65" t="str">
        <f t="shared" ref="L15:L17" si="35">TEXT(K15,"aaa")</f>
        <v>日</v>
      </c>
      <c r="M15" s="66">
        <v>45431</v>
      </c>
      <c r="N15" s="67" t="str">
        <f t="shared" ref="N15:N17" si="36">TEXT(M15,"aaa")</f>
        <v>日</v>
      </c>
      <c r="O15" s="68">
        <f t="shared" ref="O15:O17" si="37">M15+4</f>
        <v>45435</v>
      </c>
      <c r="P15" s="70" t="str">
        <f t="shared" ref="P15:P17" si="38">TEXT(O15,"aaa")</f>
        <v>木</v>
      </c>
      <c r="S15" s="39"/>
    </row>
    <row r="16" spans="1:24" s="38" customFormat="1" ht="55.5" customHeight="1">
      <c r="A16" s="69" t="s">
        <v>31</v>
      </c>
      <c r="B16" s="62" t="s">
        <v>37</v>
      </c>
      <c r="C16" s="63">
        <f t="shared" si="26"/>
        <v>45435</v>
      </c>
      <c r="D16" s="64" t="str">
        <f t="shared" si="27"/>
        <v>木</v>
      </c>
      <c r="E16" s="63">
        <f t="shared" si="28"/>
        <v>45435</v>
      </c>
      <c r="F16" s="64" t="str">
        <f t="shared" si="29"/>
        <v>木</v>
      </c>
      <c r="G16" s="63">
        <f t="shared" si="30"/>
        <v>45438</v>
      </c>
      <c r="H16" s="64" t="str">
        <f t="shared" si="31"/>
        <v>日</v>
      </c>
      <c r="I16" s="63">
        <f t="shared" si="32"/>
        <v>45438</v>
      </c>
      <c r="J16" s="64" t="str">
        <f t="shared" si="33"/>
        <v>日</v>
      </c>
      <c r="K16" s="63">
        <f t="shared" si="34"/>
        <v>45438</v>
      </c>
      <c r="L16" s="65" t="str">
        <f t="shared" si="35"/>
        <v>日</v>
      </c>
      <c r="M16" s="66">
        <v>45438</v>
      </c>
      <c r="N16" s="67" t="str">
        <f t="shared" si="36"/>
        <v>日</v>
      </c>
      <c r="O16" s="68">
        <f t="shared" si="37"/>
        <v>45442</v>
      </c>
      <c r="P16" s="70" t="str">
        <f t="shared" si="38"/>
        <v>木</v>
      </c>
      <c r="S16" s="39"/>
    </row>
    <row r="17" spans="1:264" s="38" customFormat="1" ht="55.5" customHeight="1">
      <c r="A17" s="71" t="s">
        <v>32</v>
      </c>
      <c r="B17" s="72" t="s">
        <v>41</v>
      </c>
      <c r="C17" s="73">
        <f t="shared" si="26"/>
        <v>45442</v>
      </c>
      <c r="D17" s="74" t="str">
        <f t="shared" si="27"/>
        <v>木</v>
      </c>
      <c r="E17" s="73">
        <f t="shared" si="28"/>
        <v>45442</v>
      </c>
      <c r="F17" s="74" t="str">
        <f t="shared" si="29"/>
        <v>木</v>
      </c>
      <c r="G17" s="73">
        <f t="shared" si="30"/>
        <v>45445</v>
      </c>
      <c r="H17" s="74" t="str">
        <f t="shared" si="31"/>
        <v>日</v>
      </c>
      <c r="I17" s="73">
        <f t="shared" si="32"/>
        <v>45445</v>
      </c>
      <c r="J17" s="74" t="str">
        <f t="shared" si="33"/>
        <v>日</v>
      </c>
      <c r="K17" s="73">
        <f t="shared" si="34"/>
        <v>45445</v>
      </c>
      <c r="L17" s="75" t="str">
        <f t="shared" si="35"/>
        <v>日</v>
      </c>
      <c r="M17" s="76">
        <v>45445</v>
      </c>
      <c r="N17" s="77" t="str">
        <f t="shared" si="36"/>
        <v>日</v>
      </c>
      <c r="O17" s="78">
        <f t="shared" si="37"/>
        <v>45449</v>
      </c>
      <c r="P17" s="79" t="str">
        <f t="shared" si="38"/>
        <v>木</v>
      </c>
      <c r="S17" s="39"/>
    </row>
    <row r="18" spans="1:264" s="38" customFormat="1" ht="55.5" customHeight="1">
      <c r="A18" s="80"/>
      <c r="B18" s="81"/>
      <c r="C18" s="82"/>
      <c r="D18" s="83"/>
      <c r="E18" s="82"/>
      <c r="F18" s="83"/>
      <c r="G18" s="82"/>
      <c r="H18" s="83"/>
      <c r="I18" s="82"/>
      <c r="J18" s="83"/>
      <c r="K18" s="82"/>
      <c r="L18" s="84"/>
      <c r="M18" s="85"/>
      <c r="N18" s="86"/>
      <c r="O18" s="87"/>
      <c r="P18" s="88"/>
      <c r="S18" s="39"/>
    </row>
    <row r="19" spans="1:264" s="38" customFormat="1" ht="55.5" customHeight="1">
      <c r="A19" s="80"/>
      <c r="B19" s="81"/>
      <c r="C19" s="82"/>
      <c r="D19" s="83"/>
      <c r="E19" s="82"/>
      <c r="F19" s="83"/>
      <c r="G19" s="82"/>
      <c r="H19" s="83"/>
      <c r="I19" s="82"/>
      <c r="J19" s="83"/>
      <c r="K19" s="82"/>
      <c r="L19" s="84"/>
      <c r="M19" s="85"/>
      <c r="N19" s="86"/>
      <c r="O19" s="87"/>
      <c r="P19" s="88"/>
      <c r="S19" s="39"/>
    </row>
    <row r="20" spans="1:264" s="38" customFormat="1" ht="56.25" customHeight="1">
      <c r="A20" s="80"/>
      <c r="B20" s="81"/>
      <c r="C20" s="82"/>
      <c r="D20" s="83"/>
      <c r="E20" s="82"/>
      <c r="F20" s="83"/>
      <c r="G20" s="82"/>
      <c r="H20" s="83"/>
      <c r="I20" s="82"/>
      <c r="J20" s="83"/>
      <c r="K20" s="82"/>
      <c r="L20" s="84"/>
      <c r="M20" s="85"/>
      <c r="N20" s="86"/>
      <c r="O20" s="87"/>
      <c r="P20" s="88"/>
      <c r="S20" s="39"/>
    </row>
    <row r="21" spans="1:264" s="38" customFormat="1" ht="56.25" customHeight="1">
      <c r="S21" s="39"/>
    </row>
    <row r="22" spans="1:264" s="38" customFormat="1" ht="56.25" customHeight="1">
      <c r="S22" s="39"/>
    </row>
    <row r="23" spans="1:264" s="38" customFormat="1" ht="56.25" customHeight="1" thickBot="1">
      <c r="A23" s="37" t="s">
        <v>13</v>
      </c>
      <c r="B23" s="116" t="s">
        <v>12</v>
      </c>
      <c r="C23" s="117"/>
      <c r="D23" s="117"/>
      <c r="E23" s="117"/>
      <c r="F23" s="117"/>
      <c r="G23" s="118"/>
      <c r="H23" s="116" t="s">
        <v>11</v>
      </c>
      <c r="I23" s="117" t="s">
        <v>10</v>
      </c>
      <c r="J23" s="117"/>
      <c r="K23" s="117"/>
      <c r="L23" s="117"/>
      <c r="M23" s="117"/>
      <c r="N23" s="117"/>
      <c r="O23" s="117"/>
      <c r="P23" s="118"/>
      <c r="S23" s="39"/>
    </row>
    <row r="24" spans="1:264" s="38" customFormat="1" ht="56.25" customHeight="1" thickTop="1">
      <c r="A24" s="98" t="s">
        <v>9</v>
      </c>
      <c r="B24" s="100" t="s">
        <v>8</v>
      </c>
      <c r="C24" s="101"/>
      <c r="D24" s="101"/>
      <c r="E24" s="101"/>
      <c r="F24" s="101"/>
      <c r="G24" s="102"/>
      <c r="H24" s="34" t="s">
        <v>7</v>
      </c>
      <c r="I24" s="22"/>
      <c r="J24" s="31"/>
      <c r="K24" s="33"/>
      <c r="L24" s="32"/>
      <c r="M24" s="31"/>
      <c r="N24" s="22"/>
      <c r="O24" s="31"/>
      <c r="P24" s="30" t="s">
        <v>6</v>
      </c>
      <c r="S24" s="39"/>
    </row>
    <row r="25" spans="1:264" s="38" customFormat="1" ht="60.75" customHeight="1">
      <c r="A25" s="99"/>
      <c r="B25" s="103"/>
      <c r="C25" s="104"/>
      <c r="D25" s="104"/>
      <c r="E25" s="104"/>
      <c r="F25" s="104"/>
      <c r="G25" s="105"/>
      <c r="H25" s="25" t="s">
        <v>4</v>
      </c>
      <c r="I25" s="22"/>
      <c r="J25" s="22"/>
      <c r="K25" s="24"/>
      <c r="L25" s="23"/>
      <c r="M25" s="22"/>
      <c r="N25" s="22"/>
      <c r="O25" s="22"/>
      <c r="P25" s="21"/>
      <c r="S25" s="39"/>
    </row>
    <row r="26" spans="1:264" s="38" customFormat="1" ht="48.75" customHeight="1">
      <c r="A26" s="106" t="s">
        <v>3</v>
      </c>
      <c r="B26" s="107" t="s">
        <v>2</v>
      </c>
      <c r="C26" s="108"/>
      <c r="D26" s="108"/>
      <c r="E26" s="108"/>
      <c r="F26" s="108"/>
      <c r="G26" s="109"/>
      <c r="H26" s="20" t="s">
        <v>28</v>
      </c>
      <c r="I26" s="19"/>
      <c r="J26" s="16"/>
      <c r="K26" s="18"/>
      <c r="L26" s="17"/>
      <c r="M26" s="16"/>
      <c r="N26" s="16"/>
      <c r="O26" s="16"/>
      <c r="P26" s="15" t="s">
        <v>1</v>
      </c>
      <c r="S26" s="39"/>
    </row>
    <row r="27" spans="1:264" s="38" customFormat="1" ht="58.5" customHeight="1">
      <c r="A27" s="99"/>
      <c r="B27" s="103"/>
      <c r="C27" s="104"/>
      <c r="D27" s="104"/>
      <c r="E27" s="104"/>
      <c r="F27" s="104"/>
      <c r="G27" s="105"/>
      <c r="H27" s="13" t="s">
        <v>0</v>
      </c>
      <c r="I27" s="12"/>
      <c r="J27" s="9"/>
      <c r="K27" s="11"/>
      <c r="L27" s="10"/>
      <c r="M27" s="10"/>
      <c r="N27" s="9"/>
      <c r="O27" s="9"/>
      <c r="P27" s="8"/>
      <c r="S27" s="39"/>
    </row>
    <row r="28" spans="1:264" s="38" customFormat="1" ht="58.5" customHeight="1">
      <c r="S28" s="39"/>
    </row>
    <row r="29" spans="1:264" s="26" customFormat="1" ht="58.5" customHeight="1">
      <c r="Q29" s="27"/>
      <c r="R29" s="27"/>
      <c r="S29" s="28"/>
      <c r="T29" s="36"/>
      <c r="U29" s="27"/>
      <c r="V29" s="27"/>
      <c r="W29" s="35"/>
      <c r="X29" s="35"/>
      <c r="AA29" s="2"/>
      <c r="AB29" s="2"/>
      <c r="AC29" s="2"/>
      <c r="AD29" s="2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</row>
    <row r="30" spans="1:264" s="26" customFormat="1" ht="58.5" customHeight="1">
      <c r="Q30" s="29"/>
      <c r="R30" s="29"/>
      <c r="S30" s="28"/>
      <c r="T30" s="27"/>
      <c r="U30" s="27"/>
      <c r="V30" s="27"/>
      <c r="AA30" s="1"/>
      <c r="AB30" s="1"/>
      <c r="AC30" s="1"/>
      <c r="AD30" s="1"/>
      <c r="AE30" s="1" t="s">
        <v>5</v>
      </c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</row>
    <row r="31" spans="1:264" s="1" customFormat="1" ht="39.75" customHeight="1">
      <c r="Q31" s="7"/>
      <c r="R31" s="7"/>
      <c r="S31" s="14"/>
      <c r="T31" s="6"/>
      <c r="U31" s="6"/>
      <c r="V31" s="5"/>
      <c r="X31" s="2"/>
      <c r="AA31" s="58"/>
      <c r="AB31" s="114"/>
      <c r="AC31" s="114"/>
      <c r="AD31" s="58"/>
    </row>
    <row r="32" spans="1:264" s="1" customFormat="1" ht="52.5" customHeight="1">
      <c r="Q32" s="4"/>
      <c r="R32" s="4"/>
      <c r="S32" s="14"/>
      <c r="T32" s="2"/>
      <c r="U32" s="2"/>
      <c r="V32" s="2"/>
      <c r="X32" s="2"/>
      <c r="AA32" s="58"/>
      <c r="AB32" s="115"/>
      <c r="AC32" s="115"/>
      <c r="AD32" s="58"/>
    </row>
    <row r="33" spans="17:30" s="1" customFormat="1" ht="52.5" customHeight="1">
      <c r="Q33" s="7"/>
      <c r="R33" s="7"/>
      <c r="T33" s="6"/>
      <c r="U33" s="6"/>
      <c r="V33" s="5"/>
      <c r="X33" s="2"/>
      <c r="AA33" s="58"/>
      <c r="AB33" s="114"/>
      <c r="AC33" s="114"/>
      <c r="AD33" s="58"/>
    </row>
    <row r="34" spans="17:30" ht="52.5" customHeight="1">
      <c r="Q34" s="4"/>
      <c r="R34" s="4"/>
      <c r="S34" s="3"/>
      <c r="T34" s="2"/>
      <c r="U34" s="2"/>
    </row>
    <row r="35" spans="17:30" ht="52.5" customHeight="1"/>
    <row r="36" spans="17:30" ht="54.75" customHeight="1"/>
    <row r="37" spans="17:30" ht="54.75" customHeight="1"/>
  </sheetData>
  <mergeCells count="26">
    <mergeCell ref="Q1:U1"/>
    <mergeCell ref="T3:U3"/>
    <mergeCell ref="A5:A9"/>
    <mergeCell ref="B5:B9"/>
    <mergeCell ref="C5:F5"/>
    <mergeCell ref="G5:J5"/>
    <mergeCell ref="K5:N5"/>
    <mergeCell ref="O5:P5"/>
    <mergeCell ref="C6:D8"/>
    <mergeCell ref="E6:F8"/>
    <mergeCell ref="G6:H8"/>
    <mergeCell ref="I6:J8"/>
    <mergeCell ref="K6:L8"/>
    <mergeCell ref="M6:N8"/>
    <mergeCell ref="AB31:AC31"/>
    <mergeCell ref="AB32:AC32"/>
    <mergeCell ref="AB33:AC33"/>
    <mergeCell ref="B23:G23"/>
    <mergeCell ref="H23:P23"/>
    <mergeCell ref="A24:A25"/>
    <mergeCell ref="B24:G25"/>
    <mergeCell ref="A26:A27"/>
    <mergeCell ref="B26:G27"/>
    <mergeCell ref="O6:P8"/>
    <mergeCell ref="M9:N9"/>
    <mergeCell ref="O9:P9"/>
  </mergeCells>
  <phoneticPr fontId="1"/>
  <pageMargins left="0.9055118110236221" right="0.51181102362204722" top="0.74803149606299213" bottom="0.74803149606299213" header="0.31496062992125984" footer="0.31496062992125984"/>
  <pageSetup paperSize="9" scale="3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KHH</vt:lpstr>
      <vt:lpstr>KHH!Print_Area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nrpc</dc:creator>
  <cp:lastModifiedBy>Administrator</cp:lastModifiedBy>
  <cp:lastPrinted>2023-07-11T01:29:42Z</cp:lastPrinted>
  <dcterms:created xsi:type="dcterms:W3CDTF">2016-08-19T05:44:11Z</dcterms:created>
  <dcterms:modified xsi:type="dcterms:W3CDTF">2024-04-09T08:45:56Z</dcterms:modified>
</cp:coreProperties>
</file>