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vsv0169\西鉄国際物流事業本部第２\10_海運営業部\00_共有\RATE LIST(営業係）\【営業係管理用】\自社混載スケジュール\TC-3\関東\Others\"/>
    </mc:Choice>
  </mc:AlternateContent>
  <bookViews>
    <workbookView xWindow="0" yWindow="0" windowWidth="28800" windowHeight="11370"/>
  </bookViews>
  <sheets>
    <sheet name="ハイフォン（ECU）" sheetId="1" r:id="rId1"/>
  </sheets>
  <definedNames>
    <definedName name="A" localSheetId="0">#REF!</definedName>
    <definedName name="A">#REF!</definedName>
    <definedName name="b" localSheetId="0">#REF!</definedName>
    <definedName name="b">#REF!</definedName>
    <definedName name="CFS_NAME" localSheetId="0">#REF!</definedName>
    <definedName name="CFS_NAME">#REF!</definedName>
    <definedName name="CODE_HOME" localSheetId="0">#REF!</definedName>
    <definedName name="CODE_HOME">#REF!</definedName>
    <definedName name="d" localSheetId="0">#REF!</definedName>
    <definedName name="d">#REF!</definedName>
    <definedName name="DP_NAME" localSheetId="0">#REF!</definedName>
    <definedName name="DP_NAME">#REF!</definedName>
    <definedName name="F" localSheetId="0">#REF!</definedName>
    <definedName name="F">#REF!</definedName>
    <definedName name="G" localSheetId="0">#REF!</definedName>
    <definedName name="G">#REF!</definedName>
    <definedName name="h" localSheetId="0">#REF!</definedName>
    <definedName name="h">#REF!</definedName>
    <definedName name="kkk" localSheetId="0">#REF!</definedName>
    <definedName name="kkk">#REF!</definedName>
    <definedName name="LP_NAME" localSheetId="0">#REF!</definedName>
    <definedName name="LP_NAME">#REF!</definedName>
    <definedName name="mm" localSheetId="0">#REF!</definedName>
    <definedName name="mm">#REF!</definedName>
    <definedName name="PORT_HOME" localSheetId="0">#REF!</definedName>
    <definedName name="PORT_HOME">#REF!</definedName>
    <definedName name="_xlnm.Print_Area" localSheetId="0">'ハイフォン（ECU）'!$A$1:$R$33</definedName>
    <definedName name="q" localSheetId="0">#REF!</definedName>
    <definedName name="q">#REF!</definedName>
    <definedName name="s" localSheetId="0">#REF!</definedName>
    <definedName name="s">#REF!</definedName>
    <definedName name="TITLE" localSheetId="0">#REF!</definedName>
    <definedName name="TITLE">#REF!</definedName>
    <definedName name="TITLE_HOME" localSheetId="0">#REF!</definedName>
    <definedName name="TITLE_HOME">#REF!</definedName>
    <definedName name="URINEF" localSheetId="0">#REF!</definedName>
    <definedName name="URINEF">#REF!</definedName>
    <definedName name="uu" localSheetId="0">#REF!</definedName>
    <definedName name="uu">#REF!</definedName>
    <definedName name="VESSEL" localSheetId="0">#REF!</definedName>
    <definedName name="VESSEL">#REF!</definedName>
    <definedName name="VSL_HOME" localSheetId="0">#REF!</definedName>
    <definedName name="VSL_HOME">#REF!</definedName>
    <definedName name="VSL_NAME" localSheetId="0">#REF!</definedName>
    <definedName name="VSL_NAME">#REF!</definedName>
    <definedName name="w" localSheetId="0">#REF!</definedName>
    <definedName name="w">#REF!</definedName>
    <definedName name="ww" localSheetId="0">#REF!</definedName>
    <definedName name="ww">#REF!</definedName>
    <definedName name="X" localSheetId="0">#REF!</definedName>
    <definedName name="X">#REF!</definedName>
    <definedName name="xxx" localSheetId="0">#REF!</definedName>
    <definedName name="xxx">#REF!</definedName>
    <definedName name="Z" localSheetId="0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E16" i="1" l="1"/>
  <c r="C16" i="1" s="1"/>
  <c r="D16" i="1" s="1"/>
  <c r="G16" i="1"/>
  <c r="H16" i="1" s="1"/>
  <c r="J16" i="1"/>
  <c r="L16" i="1"/>
  <c r="E17" i="1"/>
  <c r="F17" i="1" s="1"/>
  <c r="G17" i="1"/>
  <c r="H17" i="1"/>
  <c r="J17" i="1"/>
  <c r="L17" i="1"/>
  <c r="E18" i="1"/>
  <c r="C18" i="1" s="1"/>
  <c r="D18" i="1" s="1"/>
  <c r="F18" i="1"/>
  <c r="G18" i="1"/>
  <c r="H18" i="1" s="1"/>
  <c r="J18" i="1"/>
  <c r="L18" i="1"/>
  <c r="E19" i="1"/>
  <c r="C19" i="1" s="1"/>
  <c r="D19" i="1" s="1"/>
  <c r="G19" i="1"/>
  <c r="H19" i="1"/>
  <c r="J19" i="1"/>
  <c r="L19" i="1"/>
  <c r="L15" i="1"/>
  <c r="J15" i="1"/>
  <c r="G15" i="1"/>
  <c r="H15" i="1" s="1"/>
  <c r="F15" i="1"/>
  <c r="E15" i="1"/>
  <c r="C15" i="1"/>
  <c r="D15" i="1" s="1"/>
  <c r="L14" i="1"/>
  <c r="J14" i="1"/>
  <c r="H14" i="1"/>
  <c r="G14" i="1"/>
  <c r="E14" i="1"/>
  <c r="F14" i="1" s="1"/>
  <c r="C14" i="1"/>
  <c r="D14" i="1" s="1"/>
  <c r="L13" i="1"/>
  <c r="J13" i="1"/>
  <c r="G13" i="1"/>
  <c r="H13" i="1" s="1"/>
  <c r="F13" i="1"/>
  <c r="D13" i="1"/>
  <c r="L12" i="1"/>
  <c r="J12" i="1"/>
  <c r="G12" i="1"/>
  <c r="H12" i="1" s="1"/>
  <c r="F12" i="1"/>
  <c r="D12" i="1"/>
  <c r="L11" i="1"/>
  <c r="J11" i="1"/>
  <c r="G11" i="1"/>
  <c r="H11" i="1" s="1"/>
  <c r="F11" i="1"/>
  <c r="D11" i="1"/>
  <c r="L10" i="1"/>
  <c r="K10" i="1"/>
  <c r="J10" i="1"/>
  <c r="G10" i="1"/>
  <c r="H10" i="1" s="1"/>
  <c r="E10" i="1"/>
  <c r="C10" i="1" s="1"/>
  <c r="D10" i="1" s="1"/>
  <c r="F19" i="1" l="1"/>
  <c r="C17" i="1"/>
  <c r="D17" i="1" s="1"/>
  <c r="F16" i="1"/>
  <c r="F10" i="1"/>
</calcChain>
</file>

<file path=xl/sharedStrings.xml><?xml version="1.0" encoding="utf-8"?>
<sst xmlns="http://schemas.openxmlformats.org/spreadsheetml/2006/main" count="51" uniqueCount="46">
  <si>
    <t xml:space="preserve">UPDATED :  </t>
    <phoneticPr fontId="15"/>
  </si>
  <si>
    <t>From Tokyo / Yokohama</t>
    <phoneticPr fontId="4"/>
  </si>
  <si>
    <t>VESSEL</t>
    <phoneticPr fontId="4"/>
  </si>
  <si>
    <t>VOY</t>
  </si>
  <si>
    <t>CFS CUT</t>
  </si>
  <si>
    <t>ETA</t>
  </si>
  <si>
    <t>ETD</t>
    <phoneticPr fontId="4"/>
  </si>
  <si>
    <t>TYO</t>
    <phoneticPr fontId="4"/>
  </si>
  <si>
    <t>YOK</t>
    <phoneticPr fontId="4"/>
  </si>
  <si>
    <t>HPH</t>
    <phoneticPr fontId="4"/>
  </si>
  <si>
    <t>0 DAYS</t>
    <phoneticPr fontId="4"/>
  </si>
  <si>
    <t>11 DAYS</t>
    <phoneticPr fontId="4"/>
  </si>
  <si>
    <t>貨物搬入先</t>
    <rPh sb="0" eb="2">
      <t>カモツ</t>
    </rPh>
    <rPh sb="2" eb="4">
      <t>ハンニュウ</t>
    </rPh>
    <rPh sb="4" eb="5">
      <t>サキ</t>
    </rPh>
    <phoneticPr fontId="28"/>
  </si>
  <si>
    <t>会社名</t>
  </si>
  <si>
    <r>
      <t xml:space="preserve"> 住所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/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保税名称</t>
    </r>
    <phoneticPr fontId="28"/>
  </si>
  <si>
    <t>東京 CFS</t>
    <phoneticPr fontId="4"/>
  </si>
  <si>
    <t>㈱宇徳 東京フレートセンター
UTOC TFC H/W</t>
    <rPh sb="1" eb="3">
      <t>ウトク</t>
    </rPh>
    <rPh sb="4" eb="6">
      <t>トウキョウ</t>
    </rPh>
    <phoneticPr fontId="28"/>
  </si>
  <si>
    <r>
      <t>品川区八潮2-8-1</t>
    </r>
    <r>
      <rPr>
        <sz val="22"/>
        <color theme="1"/>
        <rFont val="Meiryo UI"/>
        <family val="3"/>
        <charset val="128"/>
      </rPr>
      <t xml:space="preserve">    </t>
    </r>
    <phoneticPr fontId="15"/>
  </si>
  <si>
    <t>NACCS: 1FWC7</t>
    <phoneticPr fontId="4"/>
  </si>
  <si>
    <t>TEL : 03-3790-1241   FAX : 03-3790-0803</t>
    <phoneticPr fontId="4"/>
  </si>
  <si>
    <t>　　　　　　HAIPHONG SCHEDULE - 関東　　</t>
    <rPh sb="26" eb="28">
      <t>カントウ</t>
    </rPh>
    <phoneticPr fontId="4"/>
  </si>
  <si>
    <t>東京海運輸出営業所
TEL：03-6731-7721/FAX：03-6731-7351</t>
    <rPh sb="0" eb="2">
      <t>トウキョウ</t>
    </rPh>
    <rPh sb="2" eb="4">
      <t>カイウン</t>
    </rPh>
    <rPh sb="4" eb="6">
      <t>ユシュツ</t>
    </rPh>
    <rPh sb="6" eb="9">
      <t>エイギョウショ</t>
    </rPh>
    <phoneticPr fontId="4"/>
  </si>
  <si>
    <t>E</t>
    <phoneticPr fontId="3"/>
  </si>
  <si>
    <t>TYO</t>
    <phoneticPr fontId="4"/>
  </si>
  <si>
    <t>TYO</t>
    <phoneticPr fontId="4"/>
  </si>
  <si>
    <t>横浜市中区本牧埠頭9-1　</t>
    <phoneticPr fontId="3"/>
  </si>
  <si>
    <t>TEL：045-264-7011 FAX：045-264-8036</t>
    <phoneticPr fontId="3"/>
  </si>
  <si>
    <t>NACCS：2EWT8</t>
    <phoneticPr fontId="3"/>
  </si>
  <si>
    <r>
      <t>（株）宇徳　本牧</t>
    </r>
    <r>
      <rPr>
        <b/>
        <sz val="22"/>
        <color rgb="FFFF0000"/>
        <rFont val="Meiryo UI"/>
        <family val="3"/>
        <charset val="128"/>
      </rPr>
      <t>A-6</t>
    </r>
    <r>
      <rPr>
        <sz val="22"/>
        <color theme="1"/>
        <rFont val="Meiryo UI"/>
        <family val="3"/>
        <charset val="128"/>
      </rPr>
      <t xml:space="preserve">
本牧公社</t>
    </r>
    <r>
      <rPr>
        <b/>
        <sz val="22"/>
        <color rgb="FFFF0000"/>
        <rFont val="Meiryo UI"/>
        <family val="3"/>
        <charset val="128"/>
      </rPr>
      <t>A-6</t>
    </r>
    <r>
      <rPr>
        <sz val="22"/>
        <color theme="1"/>
        <rFont val="Meiryo UI"/>
        <family val="3"/>
        <charset val="128"/>
      </rPr>
      <t xml:space="preserve"> CFS DHA</t>
    </r>
    <phoneticPr fontId="3"/>
  </si>
  <si>
    <t>横浜 CFS</t>
    <phoneticPr fontId="4"/>
  </si>
  <si>
    <t>JINYUNHE</t>
  </si>
  <si>
    <t>FENGYUNHE</t>
  </si>
  <si>
    <t>EVER CERTAIN</t>
  </si>
  <si>
    <t>WAN HAI 173</t>
  </si>
  <si>
    <t>TOKYO TOWER</t>
  </si>
  <si>
    <t>CAIYUNHE</t>
  </si>
  <si>
    <t>S045</t>
  </si>
  <si>
    <t>CAIYUNHE</t>
    <phoneticPr fontId="3"/>
  </si>
  <si>
    <t>1870S</t>
    <phoneticPr fontId="3"/>
  </si>
  <si>
    <t>S107</t>
    <phoneticPr fontId="3"/>
  </si>
  <si>
    <t>1872S</t>
    <phoneticPr fontId="3"/>
  </si>
  <si>
    <t>S045</t>
    <phoneticPr fontId="3"/>
  </si>
  <si>
    <t>S046</t>
    <phoneticPr fontId="3"/>
  </si>
  <si>
    <t>1872S</t>
    <phoneticPr fontId="3"/>
  </si>
  <si>
    <t>S108</t>
    <phoneticPr fontId="3"/>
  </si>
  <si>
    <t>1874S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</si>
</sst>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8" formatCode="&quot;¥&quot;#,##0.00;[Red]&quot;¥&quot;\-#,##0.00"/>
    <numFmt numFmtId="176" formatCode="yyyy/m/d;@"/>
    <numFmt numFmtId="177" formatCode="\ d\Ayys"/>
    <numFmt numFmtId="178" formatCode="m/d;@"/>
    <numFmt numFmtId="179" formatCode="m\/d"/>
  </numFmts>
  <fonts count="3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60"/>
      <color theme="0"/>
      <name val="Meiryo UI"/>
      <family val="3"/>
      <charset val="128"/>
    </font>
    <font>
      <sz val="6"/>
      <name val="Segoe UI"/>
      <family val="2"/>
      <charset val="128"/>
    </font>
    <font>
      <sz val="6"/>
      <name val="ＭＳ Ｐゴシック"/>
      <family val="2"/>
      <charset val="128"/>
      <scheme val="minor"/>
    </font>
    <font>
      <b/>
      <sz val="36"/>
      <color theme="0"/>
      <name val="Meiryo UI"/>
      <family val="3"/>
      <charset val="128"/>
    </font>
    <font>
      <b/>
      <sz val="20"/>
      <color indexed="9"/>
      <name val="Meiryo UI"/>
      <family val="3"/>
      <charset val="128"/>
    </font>
    <font>
      <b/>
      <sz val="18"/>
      <color indexed="9"/>
      <name val="Meiryo UI"/>
      <family val="3"/>
      <charset val="128"/>
    </font>
    <font>
      <b/>
      <sz val="36"/>
      <color indexed="9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0.5"/>
      <name val="Meiryo UI"/>
      <family val="3"/>
      <charset val="128"/>
    </font>
    <font>
      <sz val="26"/>
      <color theme="5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i/>
      <sz val="12"/>
      <name val="ＭＳ Ｐゴシック"/>
      <family val="3"/>
      <charset val="128"/>
    </font>
    <font>
      <b/>
      <sz val="28"/>
      <name val="Meiryo UI"/>
      <family val="3"/>
      <charset val="128"/>
    </font>
    <font>
      <sz val="16"/>
      <name val="Meiryo UI"/>
      <family val="3"/>
      <charset val="128"/>
    </font>
    <font>
      <i/>
      <sz val="12"/>
      <name val="Meiryo UI"/>
      <family val="3"/>
      <charset val="128"/>
    </font>
    <font>
      <sz val="18"/>
      <color indexed="9"/>
      <name val="Meiryo UI"/>
      <family val="3"/>
      <charset val="128"/>
    </font>
    <font>
      <b/>
      <sz val="26"/>
      <name val="Meiryo UI"/>
      <family val="3"/>
      <charset val="128"/>
    </font>
    <font>
      <sz val="26"/>
      <name val="Meiryo UI"/>
      <family val="3"/>
      <charset val="128"/>
    </font>
    <font>
      <sz val="26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24"/>
      <name val="Meiryo UI"/>
      <family val="3"/>
      <charset val="128"/>
    </font>
    <font>
      <sz val="11"/>
      <color theme="1"/>
      <name val="Meiryo UI"/>
      <family val="3"/>
      <charset val="128"/>
    </font>
    <font>
      <b/>
      <i/>
      <sz val="11"/>
      <color theme="1"/>
      <name val="Meiryo UI"/>
      <family val="3"/>
      <charset val="128"/>
    </font>
    <font>
      <sz val="6"/>
      <name val="ＭＳ Ｐゴシック"/>
      <family val="3"/>
      <charset val="128"/>
    </font>
    <font>
      <b/>
      <sz val="24"/>
      <name val="Meiryo UI"/>
      <family val="3"/>
      <charset val="128"/>
    </font>
    <font>
      <sz val="22"/>
      <name val="Meiryo UI"/>
      <family val="3"/>
      <charset val="128"/>
    </font>
    <font>
      <sz val="22"/>
      <color theme="1"/>
      <name val="Meiryo UI"/>
      <family val="3"/>
      <charset val="128"/>
    </font>
    <font>
      <sz val="14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charset val="128"/>
      <scheme val="minor"/>
    </font>
    <font>
      <b/>
      <sz val="22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2">
    <xf numFmtId="0" fontId="0" fillId="0" borderId="0">
      <alignment vertical="center"/>
    </xf>
    <xf numFmtId="0" fontId="1" fillId="0" borderId="0"/>
    <xf numFmtId="0" fontId="1" fillId="0" borderId="0"/>
    <xf numFmtId="0" fontId="33" fillId="0" borderId="0">
      <alignment vertical="center"/>
    </xf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0" fontId="1" fillId="0" borderId="0"/>
    <xf numFmtId="0" fontId="34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</cellStyleXfs>
  <cellXfs count="101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Alignment="1">
      <alignment vertical="center" wrapText="1"/>
    </xf>
    <xf numFmtId="0" fontId="7" fillId="0" borderId="0" xfId="1" applyFont="1" applyFill="1" applyAlignment="1">
      <alignment vertical="center" wrapText="1"/>
    </xf>
    <xf numFmtId="0" fontId="8" fillId="0" borderId="0" xfId="1" applyFont="1" applyFill="1" applyAlignment="1">
      <alignment vertical="center"/>
    </xf>
    <xf numFmtId="0" fontId="9" fillId="0" borderId="0" xfId="1" applyFont="1" applyAlignment="1"/>
    <xf numFmtId="0" fontId="9" fillId="0" borderId="0" xfId="1" applyFont="1"/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center"/>
    </xf>
    <xf numFmtId="0" fontId="13" fillId="0" borderId="0" xfId="1" applyFont="1" applyFill="1" applyAlignment="1">
      <alignment horizontal="center" vertical="center"/>
    </xf>
    <xf numFmtId="0" fontId="14" fillId="0" borderId="0" xfId="1" applyFont="1" applyAlignment="1">
      <alignment horizontal="right" vertical="center"/>
    </xf>
    <xf numFmtId="0" fontId="16" fillId="0" borderId="0" xfId="1" applyFont="1" applyFill="1" applyAlignment="1">
      <alignment horizontal="left" vertical="center"/>
    </xf>
    <xf numFmtId="0" fontId="17" fillId="0" borderId="0" xfId="1" applyFont="1" applyAlignment="1"/>
    <xf numFmtId="0" fontId="18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25" fillId="0" borderId="0" xfId="1" applyFont="1" applyFill="1" applyAlignment="1">
      <alignment vertical="center"/>
    </xf>
    <xf numFmtId="0" fontId="25" fillId="0" borderId="0" xfId="1" applyFont="1" applyFill="1" applyBorder="1" applyAlignment="1">
      <alignment vertical="center"/>
    </xf>
    <xf numFmtId="0" fontId="25" fillId="0" borderId="0" xfId="1" applyFont="1" applyBorder="1" applyAlignment="1">
      <alignment vertical="center" wrapText="1"/>
    </xf>
    <xf numFmtId="0" fontId="25" fillId="0" borderId="0" xfId="1" applyFont="1" applyBorder="1" applyAlignment="1">
      <alignment horizontal="left" vertical="center"/>
    </xf>
    <xf numFmtId="0" fontId="24" fillId="0" borderId="0" xfId="1" applyFont="1" applyBorder="1" applyAlignment="1">
      <alignment horizontal="right" vertical="center"/>
    </xf>
    <xf numFmtId="0" fontId="25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26" fillId="0" borderId="0" xfId="1" applyFont="1" applyBorder="1" applyAlignment="1">
      <alignment vertical="center"/>
    </xf>
    <xf numFmtId="0" fontId="27" fillId="0" borderId="0" xfId="1" applyFont="1" applyBorder="1" applyAlignment="1">
      <alignment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30" fillId="0" borderId="12" xfId="1" applyFont="1" applyBorder="1" applyAlignment="1">
      <alignment horizontal="left" vertical="center"/>
    </xf>
    <xf numFmtId="0" fontId="30" fillId="0" borderId="13" xfId="1" applyFont="1" applyBorder="1" applyAlignment="1">
      <alignment horizontal="left" vertical="center"/>
    </xf>
    <xf numFmtId="0" fontId="30" fillId="0" borderId="13" xfId="1" applyFont="1" applyBorder="1" applyAlignment="1">
      <alignment vertical="center"/>
    </xf>
    <xf numFmtId="0" fontId="9" fillId="0" borderId="13" xfId="1" applyFont="1" applyBorder="1" applyAlignment="1"/>
    <xf numFmtId="0" fontId="9" fillId="0" borderId="13" xfId="1" applyFont="1" applyBorder="1" applyAlignment="1">
      <alignment vertical="center"/>
    </xf>
    <xf numFmtId="0" fontId="31" fillId="0" borderId="14" xfId="1" applyFont="1" applyBorder="1" applyAlignment="1">
      <alignment horizontal="right" vertical="center"/>
    </xf>
    <xf numFmtId="0" fontId="30" fillId="0" borderId="3" xfId="1" applyFont="1" applyBorder="1" applyAlignment="1">
      <alignment horizontal="left" vertical="center"/>
    </xf>
    <xf numFmtId="0" fontId="30" fillId="0" borderId="5" xfId="1" applyFont="1" applyBorder="1" applyAlignment="1">
      <alignment horizontal="left" vertical="center"/>
    </xf>
    <xf numFmtId="0" fontId="30" fillId="0" borderId="5" xfId="1" applyFont="1" applyBorder="1" applyAlignment="1">
      <alignment vertical="center"/>
    </xf>
    <xf numFmtId="0" fontId="9" fillId="0" borderId="5" xfId="1" applyFont="1" applyBorder="1" applyAlignment="1"/>
    <xf numFmtId="0" fontId="9" fillId="0" borderId="5" xfId="1" applyFont="1" applyBorder="1" applyAlignment="1">
      <alignment vertical="center"/>
    </xf>
    <xf numFmtId="0" fontId="31" fillId="0" borderId="4" xfId="1" applyFont="1" applyBorder="1" applyAlignment="1">
      <alignment horizontal="right" vertical="center"/>
    </xf>
    <xf numFmtId="0" fontId="32" fillId="0" borderId="0" xfId="1" applyFont="1" applyFill="1" applyBorder="1" applyAlignment="1">
      <alignment vertical="center"/>
    </xf>
    <xf numFmtId="0" fontId="14" fillId="0" borderId="0" xfId="1" applyFont="1" applyBorder="1" applyAlignment="1">
      <alignment horizontal="left" vertical="center"/>
    </xf>
    <xf numFmtId="14" fontId="19" fillId="0" borderId="0" xfId="1" applyNumberFormat="1" applyFont="1" applyFill="1" applyAlignment="1"/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35" fillId="0" borderId="0" xfId="0" applyFont="1">
      <alignment vertical="center"/>
    </xf>
    <xf numFmtId="0" fontId="30" fillId="0" borderId="1" xfId="1" applyFont="1" applyFill="1" applyBorder="1" applyAlignment="1">
      <alignment horizontal="left" vertical="center"/>
    </xf>
    <xf numFmtId="0" fontId="0" fillId="0" borderId="6" xfId="0" applyBorder="1">
      <alignment vertical="center"/>
    </xf>
    <xf numFmtId="0" fontId="30" fillId="0" borderId="3" xfId="1" applyFont="1" applyFill="1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179" fontId="25" fillId="0" borderId="17" xfId="10" applyNumberFormat="1" applyFont="1" applyFill="1" applyBorder="1" applyAlignment="1">
      <alignment horizontal="center" vertical="center"/>
    </xf>
    <xf numFmtId="178" fontId="25" fillId="0" borderId="17" xfId="1" applyNumberFormat="1" applyFont="1" applyBorder="1" applyAlignment="1">
      <alignment horizontal="center" vertical="center"/>
    </xf>
    <xf numFmtId="0" fontId="25" fillId="0" borderId="17" xfId="1" applyFont="1" applyBorder="1" applyAlignment="1">
      <alignment horizontal="center" vertical="center"/>
    </xf>
    <xf numFmtId="0" fontId="24" fillId="0" borderId="21" xfId="0" applyFont="1" applyBorder="1">
      <alignment vertical="center"/>
    </xf>
    <xf numFmtId="0" fontId="25" fillId="0" borderId="22" xfId="1" applyFont="1" applyBorder="1" applyAlignment="1">
      <alignment horizontal="center" vertical="center"/>
    </xf>
    <xf numFmtId="0" fontId="24" fillId="0" borderId="23" xfId="0" applyFont="1" applyBorder="1">
      <alignment vertical="center"/>
    </xf>
    <xf numFmtId="179" fontId="25" fillId="0" borderId="24" xfId="10" applyNumberFormat="1" applyFont="1" applyFill="1" applyBorder="1" applyAlignment="1">
      <alignment horizontal="center" vertical="center"/>
    </xf>
    <xf numFmtId="178" fontId="25" fillId="0" borderId="24" xfId="1" applyNumberFormat="1" applyFont="1" applyBorder="1" applyAlignment="1">
      <alignment horizontal="center" vertical="center"/>
    </xf>
    <xf numFmtId="0" fontId="25" fillId="0" borderId="24" xfId="1" applyFont="1" applyBorder="1" applyAlignment="1">
      <alignment horizontal="center" vertical="center"/>
    </xf>
    <xf numFmtId="0" fontId="25" fillId="0" borderId="25" xfId="1" applyFont="1" applyBorder="1" applyAlignment="1">
      <alignment horizontal="center" vertical="center"/>
    </xf>
    <xf numFmtId="0" fontId="21" fillId="3" borderId="27" xfId="1" applyNumberFormat="1" applyFont="1" applyFill="1" applyBorder="1" applyAlignment="1">
      <alignment vertical="center"/>
    </xf>
    <xf numFmtId="178" fontId="29" fillId="0" borderId="17" xfId="1" applyNumberFormat="1" applyFont="1" applyBorder="1" applyAlignment="1">
      <alignment horizontal="center" vertical="center"/>
    </xf>
    <xf numFmtId="0" fontId="29" fillId="0" borderId="17" xfId="1" applyFont="1" applyBorder="1" applyAlignment="1">
      <alignment horizontal="center" vertical="center"/>
    </xf>
    <xf numFmtId="0" fontId="29" fillId="0" borderId="16" xfId="1" applyFont="1" applyBorder="1" applyAlignment="1">
      <alignment horizontal="center" vertical="center" wrapText="1"/>
    </xf>
    <xf numFmtId="0" fontId="29" fillId="0" borderId="15" xfId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1" fillId="0" borderId="6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6" fillId="2" borderId="0" xfId="1" applyFont="1" applyFill="1" applyAlignment="1">
      <alignment horizontal="center" vertical="center" wrapText="1"/>
    </xf>
    <xf numFmtId="176" fontId="14" fillId="0" borderId="0" xfId="1" applyNumberFormat="1" applyFont="1" applyFill="1" applyBorder="1" applyAlignment="1">
      <alignment horizontal="center" vertical="center"/>
    </xf>
    <xf numFmtId="0" fontId="20" fillId="3" borderId="18" xfId="1" applyNumberFormat="1" applyFont="1" applyFill="1" applyBorder="1" applyAlignment="1">
      <alignment horizontal="center" vertical="center" wrapText="1"/>
    </xf>
    <xf numFmtId="0" fontId="20" fillId="3" borderId="21" xfId="1" applyNumberFormat="1" applyFont="1" applyFill="1" applyBorder="1" applyAlignment="1">
      <alignment horizontal="center" vertical="center" wrapText="1"/>
    </xf>
    <xf numFmtId="0" fontId="20" fillId="3" borderId="26" xfId="1" applyNumberFormat="1" applyFont="1" applyFill="1" applyBorder="1" applyAlignment="1">
      <alignment horizontal="center" vertical="center" wrapText="1"/>
    </xf>
    <xf numFmtId="0" fontId="20" fillId="3" borderId="19" xfId="1" applyNumberFormat="1" applyFont="1" applyFill="1" applyBorder="1" applyAlignment="1">
      <alignment horizontal="center" vertical="center"/>
    </xf>
    <xf numFmtId="0" fontId="20" fillId="3" borderId="17" xfId="1" applyNumberFormat="1" applyFont="1" applyFill="1" applyBorder="1" applyAlignment="1">
      <alignment horizontal="center" vertical="center"/>
    </xf>
    <xf numFmtId="0" fontId="20" fillId="3" borderId="27" xfId="1" applyNumberFormat="1" applyFont="1" applyFill="1" applyBorder="1" applyAlignment="1">
      <alignment horizontal="center" vertical="center"/>
    </xf>
    <xf numFmtId="0" fontId="20" fillId="3" borderId="19" xfId="1" applyFont="1" applyFill="1" applyBorder="1" applyAlignment="1">
      <alignment horizontal="center" vertical="center"/>
    </xf>
    <xf numFmtId="0" fontId="20" fillId="3" borderId="20" xfId="1" applyFont="1" applyFill="1" applyBorder="1" applyAlignment="1">
      <alignment horizontal="center" vertical="center"/>
    </xf>
    <xf numFmtId="0" fontId="21" fillId="3" borderId="17" xfId="1" applyNumberFormat="1" applyFont="1" applyFill="1" applyBorder="1" applyAlignment="1">
      <alignment horizontal="center" vertical="center"/>
    </xf>
    <xf numFmtId="0" fontId="22" fillId="3" borderId="17" xfId="1" applyFont="1" applyFill="1" applyBorder="1" applyAlignment="1">
      <alignment horizontal="center" vertical="center" wrapText="1"/>
    </xf>
    <xf numFmtId="0" fontId="22" fillId="3" borderId="22" xfId="1" applyFont="1" applyFill="1" applyBorder="1" applyAlignment="1">
      <alignment horizontal="center" vertical="center" wrapText="1"/>
    </xf>
    <xf numFmtId="177" fontId="14" fillId="3" borderId="27" xfId="1" applyNumberFormat="1" applyFont="1" applyFill="1" applyBorder="1" applyAlignment="1">
      <alignment horizontal="center" vertical="center"/>
    </xf>
    <xf numFmtId="0" fontId="23" fillId="3" borderId="27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21" fillId="0" borderId="8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0" fontId="21" fillId="0" borderId="10" xfId="1" applyFont="1" applyBorder="1" applyAlignment="1">
      <alignment horizontal="center" vertical="center"/>
    </xf>
    <xf numFmtId="0" fontId="29" fillId="0" borderId="11" xfId="1" applyFont="1" applyBorder="1" applyAlignment="1">
      <alignment horizontal="center" vertical="center"/>
    </xf>
    <xf numFmtId="0" fontId="30" fillId="0" borderId="12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30" fillId="0" borderId="14" xfId="1" applyFont="1" applyBorder="1" applyAlignment="1">
      <alignment horizontal="center" vertical="center" wrapText="1"/>
    </xf>
    <xf numFmtId="0" fontId="30" fillId="0" borderId="3" xfId="1" applyFont="1" applyBorder="1" applyAlignment="1">
      <alignment horizontal="center" vertical="center" wrapText="1"/>
    </xf>
    <xf numFmtId="0" fontId="30" fillId="0" borderId="5" xfId="1" applyFont="1" applyBorder="1" applyAlignment="1">
      <alignment horizontal="center" vertical="center" wrapText="1"/>
    </xf>
    <xf numFmtId="0" fontId="30" fillId="0" borderId="4" xfId="1" applyFont="1" applyBorder="1" applyAlignment="1">
      <alignment horizontal="center" vertical="center" wrapText="1"/>
    </xf>
  </cellXfs>
  <cellStyles count="12">
    <cellStyle name="Normal_Sheet2_6 2" xfId="9"/>
    <cellStyle name="標準" xfId="0" builtinId="0"/>
    <cellStyle name="標準 2" xfId="1"/>
    <cellStyle name="標準 9 2 2 2 2 2 2" xfId="3"/>
    <cellStyle name="標準 9 2 2 2 2 2 2 2 2 2 2" xfId="11"/>
    <cellStyle name="標準 9 2 2 2 2 2 2 2 2 2_7" xfId="10"/>
    <cellStyle name="標準_Sheet1" xfId="2"/>
    <cellStyle name="콤마 [0]_HMMREQ~1" xfId="4"/>
    <cellStyle name="콤마_HMMREQ~1" xfId="5"/>
    <cellStyle name="통화 [0]_HMMREQ~1" xfId="6"/>
    <cellStyle name="통화_HMMREQ~1" xfId="7"/>
    <cellStyle name="표준_HMMREQ~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81100" cy="906245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1100" cy="906245"/>
        </a:xfrm>
        <a:prstGeom prst="rect">
          <a:avLst/>
        </a:prstGeom>
      </xdr:spPr>
    </xdr:pic>
    <xdr:clientData/>
  </xdr:oneCellAnchor>
  <xdr:oneCellAnchor>
    <xdr:from>
      <xdr:col>0</xdr:col>
      <xdr:colOff>1271590</xdr:colOff>
      <xdr:row>19</xdr:row>
      <xdr:rowOff>285749</xdr:rowOff>
    </xdr:from>
    <xdr:ext cx="3238500" cy="1428750"/>
    <xdr:sp macro="" textlink="">
      <xdr:nvSpPr>
        <xdr:cNvPr id="3" name="テキスト ボックス 2"/>
        <xdr:cNvSpPr txBox="1"/>
      </xdr:nvSpPr>
      <xdr:spPr>
        <a:xfrm>
          <a:off x="1271590" y="11001374"/>
          <a:ext cx="3238500" cy="1428750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181100" cy="906245"/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1100" cy="90624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81100" cy="906245"/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1100" cy="90624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81100" cy="906245"/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1100" cy="90624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81100" cy="906245"/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1100" cy="906245"/>
        </a:xfrm>
        <a:prstGeom prst="rect">
          <a:avLst/>
        </a:prstGeom>
      </xdr:spPr>
    </xdr:pic>
    <xdr:clientData/>
  </xdr:oneCellAnchor>
  <xdr:twoCellAnchor>
    <xdr:from>
      <xdr:col>0</xdr:col>
      <xdr:colOff>1</xdr:colOff>
      <xdr:row>2</xdr:row>
      <xdr:rowOff>18847</xdr:rowOff>
    </xdr:from>
    <xdr:to>
      <xdr:col>3</xdr:col>
      <xdr:colOff>190500</xdr:colOff>
      <xdr:row>3</xdr:row>
      <xdr:rowOff>0</xdr:rowOff>
    </xdr:to>
    <xdr:sp macro="" textlink="">
      <xdr:nvSpPr>
        <xdr:cNvPr id="8" name="角丸四角形 7"/>
        <xdr:cNvSpPr/>
      </xdr:nvSpPr>
      <xdr:spPr>
        <a:xfrm>
          <a:off x="1" y="1257097"/>
          <a:ext cx="7781924" cy="828878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1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</a:t>
          </a:r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Haiphong,</a:t>
          </a:r>
          <a:r>
            <a:rPr kumimoji="1" lang="en-US" altLang="ja-JP" sz="2800" b="1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Vietnam</a:t>
          </a:r>
          <a:endParaRPr kumimoji="1" lang="en-US" altLang="ja-JP" sz="2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endParaRPr kumimoji="1" lang="en-US" altLang="ja-JP" sz="16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257300" cy="964712"/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57300" cy="964712"/>
        </a:xfrm>
        <a:prstGeom prst="rect">
          <a:avLst/>
        </a:prstGeom>
      </xdr:spPr>
    </xdr:pic>
    <xdr:clientData/>
  </xdr:oneCellAnchor>
  <xdr:oneCellAnchor>
    <xdr:from>
      <xdr:col>0</xdr:col>
      <xdr:colOff>166688</xdr:colOff>
      <xdr:row>24</xdr:row>
      <xdr:rowOff>285749</xdr:rowOff>
    </xdr:from>
    <xdr:ext cx="6189517" cy="902836"/>
    <xdr:sp macro="" textlink="">
      <xdr:nvSpPr>
        <xdr:cNvPr id="11" name="テキスト ボックス 10"/>
        <xdr:cNvSpPr txBox="1"/>
      </xdr:nvSpPr>
      <xdr:spPr>
        <a:xfrm>
          <a:off x="166688" y="13454062"/>
          <a:ext cx="6189517" cy="902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l"/>
          <a:r>
            <a:rPr kumimoji="1" lang="en-US" altLang="ja-JP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※CFS</a:t>
          </a:r>
          <a:r>
            <a:rPr kumimoji="1" lang="ja-JP" altLang="en-US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倉庫受付時間</a:t>
          </a:r>
          <a:r>
            <a:rPr kumimoji="1" lang="ja-JP" altLang="en-US" sz="2800" b="1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9:00~15:00</a:t>
          </a:r>
          <a:endParaRPr kumimoji="1" lang="ja-JP" altLang="en-US" sz="28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twoCellAnchor editAs="absolute">
    <xdr:from>
      <xdr:col>12</xdr:col>
      <xdr:colOff>1047750</xdr:colOff>
      <xdr:row>13</xdr:row>
      <xdr:rowOff>166688</xdr:rowOff>
    </xdr:from>
    <xdr:to>
      <xdr:col>17</xdr:col>
      <xdr:colOff>380999</xdr:colOff>
      <xdr:row>30</xdr:row>
      <xdr:rowOff>381001</xdr:rowOff>
    </xdr:to>
    <xdr:sp macro="" textlink="">
      <xdr:nvSpPr>
        <xdr:cNvPr id="14" name="テキスト ボックス 13"/>
        <xdr:cNvSpPr txBox="1"/>
      </xdr:nvSpPr>
      <xdr:spPr>
        <a:xfrm>
          <a:off x="17406938" y="7453313"/>
          <a:ext cx="7262811" cy="9691688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16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16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6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16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6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16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6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16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16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16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16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16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16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6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6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16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6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6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</a:t>
          </a:r>
          <a:endParaRPr lang="en-US" altLang="ja-JP" sz="16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6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ベトナム向けの貨物については、</a:t>
          </a:r>
          <a:r>
            <a:rPr lang="en-US" altLang="ja-JP" sz="16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B/L</a:t>
          </a:r>
          <a:r>
            <a:rPr lang="ja-JP" altLang="en-US" sz="16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面上に</a:t>
          </a:r>
          <a:r>
            <a:rPr lang="en-US" altLang="ja-JP" sz="16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Net Weight(</a:t>
          </a:r>
          <a:r>
            <a:rPr lang="ja-JP" altLang="en-US" sz="16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実重量</a:t>
          </a:r>
          <a:r>
            <a:rPr lang="en-US" altLang="ja-JP" sz="16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lang="ja-JP" altLang="en-US" sz="16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</a:t>
          </a:r>
          <a:r>
            <a:rPr lang="en-US" altLang="ja-JP" sz="16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6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en-US" altLang="ja-JP" sz="16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Gross Weight(</a:t>
          </a:r>
          <a:r>
            <a:rPr lang="ja-JP" altLang="en-US" sz="16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総重量</a:t>
          </a:r>
          <a:r>
            <a:rPr lang="en-US" altLang="ja-JP" sz="16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lang="ja-JP" altLang="en-US" sz="16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の記載が必要です。</a:t>
          </a:r>
          <a:r>
            <a:rPr lang="en-US" altLang="ja-JP" sz="16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6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16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記載が無い場合は荷受人様がペナルティーの対象となりますので、</a:t>
          </a:r>
          <a:r>
            <a:rPr lang="en-US" altLang="ja-JP" sz="16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6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en-US" altLang="ja-JP" sz="16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Shipping Instruction</a:t>
          </a:r>
          <a:r>
            <a:rPr lang="ja-JP" altLang="en-US" sz="16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上に必ずご記載をお願い致します。</a:t>
          </a:r>
          <a:endParaRPr lang="en-US" altLang="ja-JP" sz="1600" b="0" i="0" baseline="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16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6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にしてつ扱い</a:t>
          </a:r>
          <a:r>
            <a:rPr kumimoji="1" lang="en-US" altLang="ja-JP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16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16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先船のスケジュール及び船名は、予告なく変更の可能性がございます。</a:t>
          </a:r>
          <a:r>
            <a:rPr kumimoji="1" lang="en-US" altLang="ja-JP" sz="16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6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予め御了承をお願い致します。</a:t>
          </a:r>
          <a:endParaRPr kumimoji="1" lang="en-US" altLang="ja-JP" sz="16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16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16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記載以外の仕向け地も承っております。お問合せください</a:t>
          </a:r>
          <a:r>
            <a:rPr kumimoji="1" lang="en-US" altLang="ja-JP" sz="16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twoCellAnchor editAs="absolute">
    <xdr:from>
      <xdr:col>13</xdr:col>
      <xdr:colOff>857248</xdr:colOff>
      <xdr:row>2</xdr:row>
      <xdr:rowOff>816496</xdr:rowOff>
    </xdr:from>
    <xdr:to>
      <xdr:col>16</xdr:col>
      <xdr:colOff>166685</xdr:colOff>
      <xdr:row>13</xdr:row>
      <xdr:rowOff>59290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573748" y="2054746"/>
          <a:ext cx="4238625" cy="5291169"/>
        </a:xfrm>
        <a:prstGeom prst="rect">
          <a:avLst/>
        </a:prstGeom>
      </xdr:spPr>
    </xdr:pic>
    <xdr:clientData/>
  </xdr:twoCellAnchor>
  <xdr:twoCellAnchor>
    <xdr:from>
      <xdr:col>2</xdr:col>
      <xdr:colOff>357187</xdr:colOff>
      <xdr:row>19</xdr:row>
      <xdr:rowOff>142875</xdr:rowOff>
    </xdr:from>
    <xdr:to>
      <xdr:col>11</xdr:col>
      <xdr:colOff>404812</xdr:colOff>
      <xdr:row>25</xdr:row>
      <xdr:rowOff>357187</xdr:rowOff>
    </xdr:to>
    <xdr:grpSp>
      <xdr:nvGrpSpPr>
        <xdr:cNvPr id="16" name="グループ化 15"/>
        <xdr:cNvGrpSpPr/>
      </xdr:nvGrpSpPr>
      <xdr:grpSpPr>
        <a:xfrm>
          <a:off x="6596062" y="10858500"/>
          <a:ext cx="9501188" cy="3357562"/>
          <a:chOff x="28175966" y="3078407"/>
          <a:chExt cx="8882444" cy="4445000"/>
        </a:xfrm>
      </xdr:grpSpPr>
      <xdr:sp macro="" textlink="">
        <xdr:nvSpPr>
          <xdr:cNvPr id="17" name="円/楕円 16"/>
          <xdr:cNvSpPr/>
        </xdr:nvSpPr>
        <xdr:spPr>
          <a:xfrm>
            <a:off x="28175966" y="3078407"/>
            <a:ext cx="8882444" cy="4445000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テキスト ボックス 17"/>
          <xdr:cNvSpPr txBox="1"/>
        </xdr:nvSpPr>
        <xdr:spPr>
          <a:xfrm>
            <a:off x="29477304" y="3662269"/>
            <a:ext cx="6355893" cy="37466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4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tabSelected="1" view="pageBreakPreview" zoomScale="40" zoomScaleNormal="40" zoomScaleSheetLayoutView="40" zoomScalePageLayoutView="40" workbookViewId="0">
      <selection activeCell="M4" sqref="M4"/>
    </sheetView>
  </sheetViews>
  <sheetFormatPr defaultRowHeight="13.5" x14ac:dyDescent="0.15"/>
  <cols>
    <col min="1" max="1" width="59.875" customWidth="1"/>
    <col min="2" max="2" width="21.875" customWidth="1"/>
    <col min="3" max="3" width="17.875" customWidth="1"/>
    <col min="4" max="4" width="8.875" customWidth="1"/>
    <col min="5" max="5" width="17.875" customWidth="1"/>
    <col min="6" max="6" width="8.875" customWidth="1"/>
    <col min="7" max="7" width="17.875" customWidth="1"/>
    <col min="8" max="8" width="8.875" customWidth="1"/>
    <col min="9" max="9" width="17.875" customWidth="1"/>
    <col min="10" max="10" width="8.875" customWidth="1"/>
    <col min="11" max="11" width="17.875" customWidth="1"/>
    <col min="12" max="12" width="8.875" customWidth="1"/>
    <col min="13" max="13" width="17.875" customWidth="1"/>
    <col min="14" max="17" width="21.625" customWidth="1"/>
    <col min="18" max="18" width="10.25" customWidth="1"/>
    <col min="19" max="19" width="13.875" customWidth="1"/>
    <col min="20" max="20" width="12.375" customWidth="1"/>
    <col min="21" max="28" width="9.25" customWidth="1"/>
    <col min="29" max="29" width="8.125" customWidth="1"/>
    <col min="30" max="30" width="15.875" customWidth="1"/>
  </cols>
  <sheetData>
    <row r="1" spans="1:20" s="5" customFormat="1" ht="67.5" customHeight="1" x14ac:dyDescent="0.25">
      <c r="A1" s="1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75" t="s">
        <v>21</v>
      </c>
      <c r="N1" s="75"/>
      <c r="O1" s="75"/>
      <c r="P1" s="75"/>
      <c r="Q1" s="75"/>
      <c r="R1" s="3"/>
      <c r="S1" s="3"/>
      <c r="T1" s="4"/>
    </row>
    <row r="2" spans="1:20" s="6" customFormat="1" ht="30" customHeight="1" x14ac:dyDescent="0.25"/>
    <row r="3" spans="1:20" s="5" customFormat="1" ht="66.75" customHeight="1" x14ac:dyDescent="0.25">
      <c r="A3" s="7"/>
      <c r="B3" s="8"/>
      <c r="C3" s="8"/>
      <c r="D3" s="8"/>
      <c r="E3" s="9"/>
      <c r="F3" s="8"/>
      <c r="G3" s="8"/>
      <c r="H3" s="8"/>
      <c r="M3" s="8"/>
      <c r="N3" s="10"/>
      <c r="O3" s="11" t="s">
        <v>0</v>
      </c>
      <c r="P3" s="76">
        <v>45406</v>
      </c>
      <c r="Q3" s="76"/>
      <c r="R3" s="41" t="s">
        <v>22</v>
      </c>
    </row>
    <row r="4" spans="1:20" s="13" customFormat="1" ht="70.5" customHeight="1" x14ac:dyDescent="0.35">
      <c r="A4" s="12" t="s">
        <v>1</v>
      </c>
      <c r="B4" s="10"/>
      <c r="C4" s="10"/>
      <c r="D4" s="10"/>
      <c r="E4" s="10"/>
      <c r="F4" s="10"/>
      <c r="N4" s="14"/>
      <c r="O4" s="14"/>
      <c r="P4" s="14"/>
      <c r="Q4" s="42">
        <v>43684</v>
      </c>
      <c r="R4" s="14"/>
    </row>
    <row r="5" spans="1:20" s="15" customFormat="1" ht="37.5" customHeight="1" x14ac:dyDescent="0.15">
      <c r="A5" s="77" t="s">
        <v>2</v>
      </c>
      <c r="B5" s="80" t="s">
        <v>3</v>
      </c>
      <c r="C5" s="80" t="s">
        <v>4</v>
      </c>
      <c r="D5" s="80"/>
      <c r="E5" s="80"/>
      <c r="F5" s="80"/>
      <c r="G5" s="83" t="s">
        <v>5</v>
      </c>
      <c r="H5" s="83"/>
      <c r="I5" s="80" t="s">
        <v>6</v>
      </c>
      <c r="J5" s="80"/>
      <c r="K5" s="83" t="s">
        <v>5</v>
      </c>
      <c r="L5" s="84"/>
    </row>
    <row r="6" spans="1:20" s="15" customFormat="1" ht="30" customHeight="1" x14ac:dyDescent="0.15">
      <c r="A6" s="78"/>
      <c r="B6" s="81"/>
      <c r="C6" s="85" t="s">
        <v>7</v>
      </c>
      <c r="D6" s="85"/>
      <c r="E6" s="85" t="s">
        <v>8</v>
      </c>
      <c r="F6" s="85"/>
      <c r="G6" s="85" t="s">
        <v>24</v>
      </c>
      <c r="H6" s="85"/>
      <c r="I6" s="85" t="s">
        <v>23</v>
      </c>
      <c r="J6" s="85"/>
      <c r="K6" s="86" t="s">
        <v>9</v>
      </c>
      <c r="L6" s="87"/>
    </row>
    <row r="7" spans="1:20" s="15" customFormat="1" ht="30" customHeight="1" x14ac:dyDescent="0.15">
      <c r="A7" s="78"/>
      <c r="B7" s="81"/>
      <c r="C7" s="85"/>
      <c r="D7" s="85"/>
      <c r="E7" s="85"/>
      <c r="F7" s="85"/>
      <c r="G7" s="85"/>
      <c r="H7" s="85"/>
      <c r="I7" s="85"/>
      <c r="J7" s="85"/>
      <c r="K7" s="86"/>
      <c r="L7" s="87"/>
    </row>
    <row r="8" spans="1:20" s="15" customFormat="1" ht="30" customHeight="1" x14ac:dyDescent="0.15">
      <c r="A8" s="78"/>
      <c r="B8" s="81"/>
      <c r="C8" s="85"/>
      <c r="D8" s="85"/>
      <c r="E8" s="85"/>
      <c r="F8" s="85"/>
      <c r="G8" s="85"/>
      <c r="H8" s="85"/>
      <c r="I8" s="85"/>
      <c r="J8" s="85"/>
      <c r="K8" s="86"/>
      <c r="L8" s="87"/>
    </row>
    <row r="9" spans="1:20" s="15" customFormat="1" ht="30" customHeight="1" x14ac:dyDescent="0.15">
      <c r="A9" s="79"/>
      <c r="B9" s="82"/>
      <c r="C9" s="61"/>
      <c r="D9" s="61"/>
      <c r="E9" s="61"/>
      <c r="F9" s="61"/>
      <c r="G9" s="88"/>
      <c r="H9" s="88"/>
      <c r="I9" s="88" t="s">
        <v>10</v>
      </c>
      <c r="J9" s="88"/>
      <c r="K9" s="89" t="s">
        <v>11</v>
      </c>
      <c r="L9" s="90"/>
    </row>
    <row r="10" spans="1:20" s="16" customFormat="1" ht="45" customHeight="1" x14ac:dyDescent="0.15">
      <c r="A10" s="54" t="s">
        <v>34</v>
      </c>
      <c r="B10" s="51" t="s">
        <v>36</v>
      </c>
      <c r="C10" s="52">
        <f>E10</f>
        <v>45407</v>
      </c>
      <c r="D10" s="53" t="str">
        <f t="shared" ref="D10:D15" si="0">TEXT(C10,"aaa")</f>
        <v>木</v>
      </c>
      <c r="E10" s="52">
        <f t="shared" ref="E10:E14" si="1">I10-3</f>
        <v>45407</v>
      </c>
      <c r="F10" s="53" t="str">
        <f t="shared" ref="F10:F15" si="2">TEXT(E10,"aaa")</f>
        <v>木</v>
      </c>
      <c r="G10" s="52">
        <f t="shared" ref="G10:G15" si="3">I10-1</f>
        <v>45409</v>
      </c>
      <c r="H10" s="53" t="str">
        <f t="shared" ref="H10:H15" si="4">TEXT(G10,"aaa")</f>
        <v>土</v>
      </c>
      <c r="I10" s="52">
        <v>45410</v>
      </c>
      <c r="J10" s="53" t="str">
        <f t="shared" ref="J10:J15" si="5">TEXT(I10,"aaa")</f>
        <v>日</v>
      </c>
      <c r="K10" s="52">
        <f t="shared" ref="K10" si="6">I10+9</f>
        <v>45419</v>
      </c>
      <c r="L10" s="55" t="str">
        <f t="shared" ref="L10:L15" si="7">TEXT(K10,"aaa")</f>
        <v>火</v>
      </c>
    </row>
    <row r="11" spans="1:20" s="16" customFormat="1" ht="45" customHeight="1" x14ac:dyDescent="0.15">
      <c r="A11" s="54" t="s">
        <v>30</v>
      </c>
      <c r="B11" s="51" t="s">
        <v>38</v>
      </c>
      <c r="C11" s="62">
        <v>45408</v>
      </c>
      <c r="D11" s="63" t="str">
        <f t="shared" si="0"/>
        <v>金</v>
      </c>
      <c r="E11" s="62">
        <v>45408</v>
      </c>
      <c r="F11" s="63" t="str">
        <f t="shared" si="2"/>
        <v>金</v>
      </c>
      <c r="G11" s="52">
        <f t="shared" si="3"/>
        <v>45413</v>
      </c>
      <c r="H11" s="53" t="str">
        <f t="shared" si="4"/>
        <v>水</v>
      </c>
      <c r="I11" s="52">
        <v>45414</v>
      </c>
      <c r="J11" s="53" t="str">
        <f t="shared" si="5"/>
        <v>木</v>
      </c>
      <c r="K11" s="52">
        <v>45424</v>
      </c>
      <c r="L11" s="55" t="str">
        <f t="shared" si="7"/>
        <v>日</v>
      </c>
      <c r="M11" s="18"/>
      <c r="N11" s="18"/>
      <c r="O11" s="18"/>
      <c r="P11" s="19"/>
      <c r="Q11" s="17"/>
      <c r="R11" s="17"/>
      <c r="S11" s="20"/>
      <c r="T11" s="21"/>
    </row>
    <row r="12" spans="1:20" s="16" customFormat="1" ht="45" customHeight="1" x14ac:dyDescent="0.15">
      <c r="A12" s="54" t="s">
        <v>33</v>
      </c>
      <c r="B12" s="51" t="s">
        <v>39</v>
      </c>
      <c r="C12" s="62">
        <v>45413</v>
      </c>
      <c r="D12" s="63" t="str">
        <f t="shared" si="0"/>
        <v>水</v>
      </c>
      <c r="E12" s="62">
        <v>45413</v>
      </c>
      <c r="F12" s="63" t="str">
        <f t="shared" si="2"/>
        <v>水</v>
      </c>
      <c r="G12" s="52">
        <f t="shared" si="3"/>
        <v>45416</v>
      </c>
      <c r="H12" s="53" t="str">
        <f t="shared" si="4"/>
        <v>土</v>
      </c>
      <c r="I12" s="52">
        <v>45417</v>
      </c>
      <c r="J12" s="53" t="str">
        <f t="shared" si="5"/>
        <v>日</v>
      </c>
      <c r="K12" s="52">
        <v>45426</v>
      </c>
      <c r="L12" s="55" t="str">
        <f t="shared" si="7"/>
        <v>火</v>
      </c>
      <c r="M12" s="18"/>
      <c r="N12" s="18"/>
      <c r="O12" s="18"/>
      <c r="P12" s="19"/>
      <c r="Q12" s="17"/>
      <c r="R12" s="17"/>
      <c r="S12" s="20"/>
      <c r="T12" s="21"/>
    </row>
    <row r="13" spans="1:20" s="16" customFormat="1" ht="45" customHeight="1" x14ac:dyDescent="0.15">
      <c r="A13" s="54" t="s">
        <v>37</v>
      </c>
      <c r="B13" s="51" t="s">
        <v>40</v>
      </c>
      <c r="C13" s="62">
        <v>45414</v>
      </c>
      <c r="D13" s="63" t="str">
        <f t="shared" si="0"/>
        <v>木</v>
      </c>
      <c r="E13" s="62">
        <v>45414</v>
      </c>
      <c r="F13" s="63" t="str">
        <f t="shared" si="2"/>
        <v>木</v>
      </c>
      <c r="G13" s="52">
        <f t="shared" si="3"/>
        <v>45420</v>
      </c>
      <c r="H13" s="53" t="str">
        <f t="shared" si="4"/>
        <v>水</v>
      </c>
      <c r="I13" s="52">
        <v>45421</v>
      </c>
      <c r="J13" s="53" t="str">
        <f t="shared" si="5"/>
        <v>木</v>
      </c>
      <c r="K13" s="52">
        <v>45431</v>
      </c>
      <c r="L13" s="55" t="str">
        <f t="shared" si="7"/>
        <v>日</v>
      </c>
    </row>
    <row r="14" spans="1:20" s="16" customFormat="1" ht="45" customHeight="1" x14ac:dyDescent="0.15">
      <c r="A14" s="54" t="s">
        <v>32</v>
      </c>
      <c r="B14" s="51" t="s">
        <v>41</v>
      </c>
      <c r="C14" s="52">
        <f t="shared" ref="C14:C15" si="8">E14</f>
        <v>45421</v>
      </c>
      <c r="D14" s="53" t="str">
        <f t="shared" si="0"/>
        <v>木</v>
      </c>
      <c r="E14" s="52">
        <f t="shared" ref="E14:E15" si="9">I14-3</f>
        <v>45421</v>
      </c>
      <c r="F14" s="53" t="str">
        <f t="shared" si="2"/>
        <v>木</v>
      </c>
      <c r="G14" s="52">
        <f t="shared" si="3"/>
        <v>45423</v>
      </c>
      <c r="H14" s="53" t="str">
        <f t="shared" si="4"/>
        <v>土</v>
      </c>
      <c r="I14" s="52">
        <v>45424</v>
      </c>
      <c r="J14" s="53" t="str">
        <f t="shared" si="5"/>
        <v>日</v>
      </c>
      <c r="K14" s="52">
        <v>45433</v>
      </c>
      <c r="L14" s="55" t="str">
        <f t="shared" si="7"/>
        <v>火</v>
      </c>
      <c r="M14" s="18"/>
      <c r="N14" s="18"/>
      <c r="O14" s="18"/>
      <c r="P14" s="19"/>
      <c r="Q14" s="17"/>
      <c r="R14" s="17"/>
      <c r="S14" s="20"/>
      <c r="T14" s="21"/>
    </row>
    <row r="15" spans="1:20" s="16" customFormat="1" ht="45" customHeight="1" x14ac:dyDescent="0.15">
      <c r="A15" s="54" t="s">
        <v>31</v>
      </c>
      <c r="B15" s="51" t="s">
        <v>40</v>
      </c>
      <c r="C15" s="52">
        <f t="shared" si="8"/>
        <v>45425</v>
      </c>
      <c r="D15" s="53" t="str">
        <f t="shared" si="0"/>
        <v>月</v>
      </c>
      <c r="E15" s="52">
        <f t="shared" si="9"/>
        <v>45425</v>
      </c>
      <c r="F15" s="53" t="str">
        <f t="shared" si="2"/>
        <v>月</v>
      </c>
      <c r="G15" s="52">
        <f t="shared" si="3"/>
        <v>45427</v>
      </c>
      <c r="H15" s="53" t="str">
        <f t="shared" si="4"/>
        <v>水</v>
      </c>
      <c r="I15" s="52">
        <v>45428</v>
      </c>
      <c r="J15" s="53" t="str">
        <f t="shared" si="5"/>
        <v>木</v>
      </c>
      <c r="K15" s="52">
        <v>45438</v>
      </c>
      <c r="L15" s="55" t="str">
        <f t="shared" si="7"/>
        <v>日</v>
      </c>
      <c r="M15" s="18"/>
      <c r="N15" s="18"/>
      <c r="O15" s="18"/>
      <c r="P15" s="19"/>
      <c r="Q15" s="17"/>
      <c r="R15" s="17"/>
      <c r="S15" s="20"/>
      <c r="T15" s="21"/>
    </row>
    <row r="16" spans="1:20" s="16" customFormat="1" ht="45" customHeight="1" x14ac:dyDescent="0.15">
      <c r="A16" s="54" t="s">
        <v>34</v>
      </c>
      <c r="B16" s="51" t="s">
        <v>42</v>
      </c>
      <c r="C16" s="52">
        <f t="shared" ref="C16:C19" si="10">E16</f>
        <v>45428</v>
      </c>
      <c r="D16" s="53" t="str">
        <f t="shared" ref="D16:D19" si="11">TEXT(C16,"aaa")</f>
        <v>木</v>
      </c>
      <c r="E16" s="52">
        <f t="shared" ref="E16:E19" si="12">I16-3</f>
        <v>45428</v>
      </c>
      <c r="F16" s="53" t="str">
        <f t="shared" ref="F16:F19" si="13">TEXT(E16,"aaa")</f>
        <v>木</v>
      </c>
      <c r="G16" s="52">
        <f t="shared" ref="G16:G19" si="14">I16-1</f>
        <v>45430</v>
      </c>
      <c r="H16" s="53" t="str">
        <f t="shared" ref="H16:H19" si="15">TEXT(G16,"aaa")</f>
        <v>土</v>
      </c>
      <c r="I16" s="52">
        <v>45431</v>
      </c>
      <c r="J16" s="53" t="str">
        <f t="shared" ref="J16:J19" si="16">TEXT(I16,"aaa")</f>
        <v>日</v>
      </c>
      <c r="K16" s="52">
        <v>45440</v>
      </c>
      <c r="L16" s="55" t="str">
        <f t="shared" ref="L16:L19" si="17">TEXT(K16,"aaa")</f>
        <v>火</v>
      </c>
      <c r="M16" s="18"/>
      <c r="N16" s="18"/>
      <c r="O16" s="18"/>
      <c r="P16" s="19"/>
      <c r="Q16" s="17"/>
      <c r="R16" s="17"/>
      <c r="S16" s="20"/>
      <c r="T16" s="21"/>
    </row>
    <row r="17" spans="1:26" s="16" customFormat="1" ht="45" customHeight="1" x14ac:dyDescent="0.15">
      <c r="A17" s="54" t="s">
        <v>30</v>
      </c>
      <c r="B17" s="51" t="s">
        <v>43</v>
      </c>
      <c r="C17" s="52">
        <f t="shared" si="10"/>
        <v>45432</v>
      </c>
      <c r="D17" s="53" t="str">
        <f t="shared" si="11"/>
        <v>月</v>
      </c>
      <c r="E17" s="52">
        <f t="shared" si="12"/>
        <v>45432</v>
      </c>
      <c r="F17" s="53" t="str">
        <f t="shared" si="13"/>
        <v>月</v>
      </c>
      <c r="G17" s="52">
        <f t="shared" si="14"/>
        <v>45434</v>
      </c>
      <c r="H17" s="53" t="str">
        <f t="shared" si="15"/>
        <v>水</v>
      </c>
      <c r="I17" s="52">
        <v>45435</v>
      </c>
      <c r="J17" s="53" t="str">
        <f t="shared" si="16"/>
        <v>木</v>
      </c>
      <c r="K17" s="52">
        <v>45445</v>
      </c>
      <c r="L17" s="55" t="str">
        <f t="shared" si="17"/>
        <v>日</v>
      </c>
      <c r="M17" s="18"/>
      <c r="N17" s="18"/>
      <c r="O17" s="18"/>
      <c r="P17" s="19"/>
      <c r="Q17" s="17"/>
      <c r="R17" s="17"/>
      <c r="S17" s="20"/>
      <c r="T17" s="21"/>
    </row>
    <row r="18" spans="1:26" s="5" customFormat="1" ht="45" customHeight="1" x14ac:dyDescent="0.25">
      <c r="A18" s="54" t="s">
        <v>33</v>
      </c>
      <c r="B18" s="51" t="s">
        <v>44</v>
      </c>
      <c r="C18" s="52">
        <f t="shared" si="10"/>
        <v>45435</v>
      </c>
      <c r="D18" s="53" t="str">
        <f t="shared" si="11"/>
        <v>木</v>
      </c>
      <c r="E18" s="52">
        <f t="shared" si="12"/>
        <v>45435</v>
      </c>
      <c r="F18" s="53" t="str">
        <f t="shared" si="13"/>
        <v>木</v>
      </c>
      <c r="G18" s="52">
        <f t="shared" si="14"/>
        <v>45437</v>
      </c>
      <c r="H18" s="53" t="str">
        <f t="shared" si="15"/>
        <v>土</v>
      </c>
      <c r="I18" s="52">
        <v>45438</v>
      </c>
      <c r="J18" s="53" t="str">
        <f t="shared" si="16"/>
        <v>日</v>
      </c>
      <c r="K18" s="52">
        <v>45447</v>
      </c>
      <c r="L18" s="55" t="str">
        <f t="shared" si="17"/>
        <v>火</v>
      </c>
      <c r="M18" s="22"/>
      <c r="N18" s="22"/>
      <c r="P18" s="23"/>
      <c r="Q18" s="23"/>
      <c r="R18" s="24"/>
      <c r="T18" s="22"/>
      <c r="W18" s="44"/>
      <c r="X18" s="43"/>
      <c r="Y18" s="43"/>
      <c r="Z18" s="44"/>
    </row>
    <row r="19" spans="1:26" s="5" customFormat="1" ht="45" customHeight="1" x14ac:dyDescent="0.25">
      <c r="A19" s="56" t="s">
        <v>35</v>
      </c>
      <c r="B19" s="57" t="s">
        <v>45</v>
      </c>
      <c r="C19" s="58">
        <f t="shared" si="10"/>
        <v>45439</v>
      </c>
      <c r="D19" s="59" t="str">
        <f t="shared" si="11"/>
        <v>月</v>
      </c>
      <c r="E19" s="58">
        <f t="shared" si="12"/>
        <v>45439</v>
      </c>
      <c r="F19" s="59" t="str">
        <f t="shared" si="13"/>
        <v>月</v>
      </c>
      <c r="G19" s="58">
        <f t="shared" si="14"/>
        <v>45441</v>
      </c>
      <c r="H19" s="59" t="str">
        <f t="shared" si="15"/>
        <v>水</v>
      </c>
      <c r="I19" s="58">
        <v>45442</v>
      </c>
      <c r="J19" s="59" t="str">
        <f t="shared" si="16"/>
        <v>木</v>
      </c>
      <c r="K19" s="58">
        <v>45452</v>
      </c>
      <c r="L19" s="60" t="str">
        <f t="shared" si="17"/>
        <v>日</v>
      </c>
      <c r="M19" s="22"/>
      <c r="N19" s="22"/>
      <c r="P19" s="23"/>
      <c r="Q19" s="23"/>
      <c r="R19" s="24"/>
      <c r="T19" s="22"/>
      <c r="W19" s="44"/>
      <c r="X19" s="43"/>
      <c r="Y19" s="43"/>
      <c r="Z19" s="44"/>
    </row>
    <row r="20" spans="1:26" s="5" customFormat="1" ht="45" customHeight="1" x14ac:dyDescent="0.25">
      <c r="M20" s="22"/>
      <c r="N20" s="22"/>
      <c r="P20" s="23"/>
      <c r="Q20" s="23"/>
      <c r="R20" s="24"/>
      <c r="T20" s="22"/>
      <c r="W20" s="25"/>
      <c r="X20" s="26"/>
      <c r="Y20" s="26"/>
      <c r="Z20" s="25"/>
    </row>
    <row r="21" spans="1:26" s="5" customFormat="1" ht="30" customHeight="1" x14ac:dyDescent="0.25">
      <c r="N21" s="22"/>
      <c r="P21" s="23"/>
      <c r="Q21" s="23"/>
      <c r="R21" s="24"/>
      <c r="T21" s="22"/>
      <c r="W21" s="25"/>
      <c r="X21" s="26"/>
      <c r="Y21" s="26"/>
      <c r="Z21" s="25"/>
    </row>
    <row r="22" spans="1:26" s="6" customFormat="1" ht="30" customHeight="1" x14ac:dyDescent="0.25"/>
    <row r="23" spans="1:26" s="5" customFormat="1" ht="41.25" customHeight="1" x14ac:dyDescent="0.25">
      <c r="M23" s="6"/>
      <c r="N23" s="40"/>
      <c r="S23" s="22"/>
      <c r="T23" s="22"/>
    </row>
    <row r="24" spans="1:26" ht="46.5" customHeight="1" x14ac:dyDescent="0.15"/>
    <row r="25" spans="1:26" ht="54.75" customHeight="1" x14ac:dyDescent="0.15"/>
    <row r="26" spans="1:26" ht="42" customHeight="1" x14ac:dyDescent="0.15"/>
    <row r="27" spans="1:26" ht="42" customHeight="1" thickBot="1" x14ac:dyDescent="0.2">
      <c r="A27" s="27" t="s">
        <v>12</v>
      </c>
      <c r="B27" s="91" t="s">
        <v>13</v>
      </c>
      <c r="C27" s="92"/>
      <c r="D27" s="93"/>
      <c r="E27" s="91" t="s">
        <v>14</v>
      </c>
      <c r="F27" s="92"/>
      <c r="G27" s="92"/>
      <c r="H27" s="92"/>
      <c r="I27" s="92"/>
      <c r="J27" s="92"/>
      <c r="K27" s="92"/>
      <c r="L27" s="93"/>
    </row>
    <row r="28" spans="1:26" ht="49.5" customHeight="1" thickTop="1" x14ac:dyDescent="0.25">
      <c r="A28" s="94" t="s">
        <v>15</v>
      </c>
      <c r="B28" s="95" t="s">
        <v>16</v>
      </c>
      <c r="C28" s="96"/>
      <c r="D28" s="97"/>
      <c r="E28" s="28" t="s">
        <v>17</v>
      </c>
      <c r="F28" s="29"/>
      <c r="G28" s="30"/>
      <c r="H28" s="30"/>
      <c r="I28" s="30"/>
      <c r="J28" s="31"/>
      <c r="K28" s="32"/>
      <c r="L28" s="33" t="s">
        <v>18</v>
      </c>
    </row>
    <row r="29" spans="1:26" ht="49.5" customHeight="1" x14ac:dyDescent="0.25">
      <c r="A29" s="65"/>
      <c r="B29" s="98"/>
      <c r="C29" s="99"/>
      <c r="D29" s="100"/>
      <c r="E29" s="34" t="s">
        <v>19</v>
      </c>
      <c r="F29" s="35"/>
      <c r="G29" s="36"/>
      <c r="H29" s="36"/>
      <c r="I29" s="36"/>
      <c r="J29" s="37"/>
      <c r="K29" s="38"/>
      <c r="L29" s="39"/>
    </row>
    <row r="30" spans="1:26" ht="49.5" customHeight="1" x14ac:dyDescent="0.15">
      <c r="A30" s="64" t="s">
        <v>29</v>
      </c>
      <c r="B30" s="66" t="s">
        <v>28</v>
      </c>
      <c r="C30" s="67"/>
      <c r="D30" s="68"/>
      <c r="E30" s="46" t="s">
        <v>25</v>
      </c>
      <c r="F30" s="47"/>
      <c r="G30" s="47"/>
      <c r="H30" s="47"/>
      <c r="I30" s="47"/>
      <c r="J30" s="72" t="s">
        <v>27</v>
      </c>
      <c r="K30" s="73"/>
      <c r="L30" s="74"/>
    </row>
    <row r="31" spans="1:26" ht="49.5" customHeight="1" x14ac:dyDescent="0.15">
      <c r="A31" s="65"/>
      <c r="B31" s="69"/>
      <c r="C31" s="70"/>
      <c r="D31" s="71"/>
      <c r="E31" s="48" t="s">
        <v>26</v>
      </c>
      <c r="F31" s="49"/>
      <c r="G31" s="49"/>
      <c r="H31" s="49"/>
      <c r="I31" s="49"/>
      <c r="J31" s="49"/>
      <c r="K31" s="49"/>
      <c r="L31" s="50"/>
    </row>
    <row r="33" spans="13:13" x14ac:dyDescent="0.15">
      <c r="M33" s="45"/>
    </row>
  </sheetData>
  <mergeCells count="23">
    <mergeCell ref="G9:H9"/>
    <mergeCell ref="I9:J9"/>
    <mergeCell ref="K9:L9"/>
    <mergeCell ref="E27:L27"/>
    <mergeCell ref="A28:A29"/>
    <mergeCell ref="B28:D29"/>
    <mergeCell ref="B27:D27"/>
    <mergeCell ref="A30:A31"/>
    <mergeCell ref="B30:D31"/>
    <mergeCell ref="J30:L30"/>
    <mergeCell ref="M1:Q1"/>
    <mergeCell ref="P3:Q3"/>
    <mergeCell ref="A5:A9"/>
    <mergeCell ref="B5:B9"/>
    <mergeCell ref="C5:F5"/>
    <mergeCell ref="G5:H5"/>
    <mergeCell ref="I5:J5"/>
    <mergeCell ref="K5:L5"/>
    <mergeCell ref="C6:D8"/>
    <mergeCell ref="E6:F8"/>
    <mergeCell ref="G6:H8"/>
    <mergeCell ref="I6:J8"/>
    <mergeCell ref="K6:L8"/>
  </mergeCells>
  <phoneticPr fontId="3"/>
  <pageMargins left="0.9055118110236221" right="0.51181102362204722" top="0.55118110236220474" bottom="0.55118110236220474" header="0.31496062992125984" footer="0.31496062992125984"/>
  <pageSetup paperSize="9" scale="40" fitToHeight="0" orientation="landscape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ハイフォン（ECU）</vt:lpstr>
      <vt:lpstr>'ハイフォン（ECU）'!Print_Area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nrpc</dc:creator>
  <cp:lastModifiedBy>Administrator</cp:lastModifiedBy>
  <cp:lastPrinted>2023-11-28T02:00:48Z</cp:lastPrinted>
  <dcterms:created xsi:type="dcterms:W3CDTF">2016-08-19T01:38:06Z</dcterms:created>
  <dcterms:modified xsi:type="dcterms:W3CDTF">2024-04-24T08:54:13Z</dcterms:modified>
</cp:coreProperties>
</file>